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nikki/Documents/projects/school-aide/public/assets/excel/"/>
    </mc:Choice>
  </mc:AlternateContent>
  <xr:revisionPtr revIDLastSave="0" documentId="13_ncr:1_{10405D74-9F76-3943-8AEE-99293DC79309}" xr6:coauthVersionLast="47" xr6:coauthVersionMax="47" xr10:uidLastSave="{00000000-0000-0000-0000-000000000000}"/>
  <bookViews>
    <workbookView xWindow="0" yWindow="500" windowWidth="33600" windowHeight="19600" tabRatio="761" xr2:uid="{00000000-000D-0000-FFFF-FFFF00000000}"/>
  </bookViews>
  <sheets>
    <sheet name="2ndQtr" sheetId="15" r:id="rId1"/>
    <sheet name="4thQtr" sheetId="17" r:id="rId2"/>
    <sheet name="Final" sheetId="14" r:id="rId3"/>
    <sheet name="Reference" sheetId="18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7" l="1"/>
  <c r="C59" i="17" l="1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B59" i="17"/>
  <c r="B58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57" i="17"/>
  <c r="A4" i="14"/>
  <c r="B10" i="14" l="1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CB59" i="17"/>
  <c r="CC59" i="17" s="1"/>
  <c r="AW59" i="14" s="1"/>
  <c r="CA59" i="17"/>
  <c r="BZ59" i="17"/>
  <c r="BY59" i="17"/>
  <c r="BX59" i="17"/>
  <c r="BO59" i="17"/>
  <c r="BP59" i="17" s="1"/>
  <c r="AU59" i="14" s="1"/>
  <c r="BN59" i="17"/>
  <c r="BM59" i="17"/>
  <c r="BL59" i="17"/>
  <c r="BK59" i="17"/>
  <c r="BB59" i="17"/>
  <c r="BA59" i="17"/>
  <c r="AZ59" i="17"/>
  <c r="AY59" i="17"/>
  <c r="AX59" i="17"/>
  <c r="AO59" i="17"/>
  <c r="AN59" i="17"/>
  <c r="AM59" i="17"/>
  <c r="AL59" i="17"/>
  <c r="AK59" i="17"/>
  <c r="AB59" i="17"/>
  <c r="AA59" i="17"/>
  <c r="Z59" i="17"/>
  <c r="Y59" i="17"/>
  <c r="X59" i="17"/>
  <c r="O59" i="17"/>
  <c r="P59" i="17" s="1"/>
  <c r="AM59" i="14" s="1"/>
  <c r="AN59" i="14" s="1"/>
  <c r="N59" i="17"/>
  <c r="M59" i="17"/>
  <c r="L59" i="17"/>
  <c r="K59" i="17"/>
  <c r="CB58" i="17"/>
  <c r="CA58" i="17"/>
  <c r="BZ58" i="17"/>
  <c r="BY58" i="17"/>
  <c r="BX58" i="17"/>
  <c r="BO58" i="17"/>
  <c r="BN58" i="17"/>
  <c r="BM58" i="17"/>
  <c r="BL58" i="17"/>
  <c r="BK58" i="17"/>
  <c r="BB58" i="17"/>
  <c r="BA58" i="17"/>
  <c r="AZ58" i="17"/>
  <c r="AY58" i="17"/>
  <c r="AX58" i="17"/>
  <c r="AO58" i="17"/>
  <c r="AN58" i="17"/>
  <c r="AM58" i="17"/>
  <c r="AL58" i="17"/>
  <c r="AK58" i="17"/>
  <c r="AB58" i="17"/>
  <c r="AA58" i="17"/>
  <c r="Z58" i="17"/>
  <c r="Y58" i="17"/>
  <c r="X58" i="17"/>
  <c r="O58" i="17"/>
  <c r="P58" i="17" s="1"/>
  <c r="AM58" i="14" s="1"/>
  <c r="AN58" i="14" s="1"/>
  <c r="N58" i="17"/>
  <c r="M58" i="17"/>
  <c r="L58" i="17"/>
  <c r="K58" i="17"/>
  <c r="CB57" i="17"/>
  <c r="CA57" i="17"/>
  <c r="BZ57" i="17"/>
  <c r="BY57" i="17"/>
  <c r="BX57" i="17"/>
  <c r="BO57" i="17"/>
  <c r="BN57" i="17"/>
  <c r="BM57" i="17"/>
  <c r="BL57" i="17"/>
  <c r="BK57" i="17"/>
  <c r="BB57" i="17"/>
  <c r="BA57" i="17"/>
  <c r="AZ57" i="17"/>
  <c r="AY57" i="17"/>
  <c r="AX57" i="17"/>
  <c r="AO57" i="17"/>
  <c r="AN57" i="17"/>
  <c r="AM57" i="17"/>
  <c r="AL57" i="17"/>
  <c r="AK57" i="17"/>
  <c r="AB57" i="17"/>
  <c r="AA57" i="17"/>
  <c r="Z57" i="17"/>
  <c r="Y57" i="17"/>
  <c r="X57" i="17"/>
  <c r="O57" i="17"/>
  <c r="N57" i="17"/>
  <c r="M57" i="17"/>
  <c r="L57" i="17"/>
  <c r="K57" i="17"/>
  <c r="CB56" i="17"/>
  <c r="CA56" i="17"/>
  <c r="BZ56" i="17"/>
  <c r="BY56" i="17"/>
  <c r="BX56" i="17"/>
  <c r="BO56" i="17"/>
  <c r="BN56" i="17"/>
  <c r="BM56" i="17"/>
  <c r="BL56" i="17"/>
  <c r="BK56" i="17"/>
  <c r="BB56" i="17"/>
  <c r="BC56" i="17" s="1"/>
  <c r="AS56" i="14" s="1"/>
  <c r="AT56" i="14" s="1"/>
  <c r="BA56" i="17"/>
  <c r="AZ56" i="17"/>
  <c r="AY56" i="17"/>
  <c r="AX56" i="17"/>
  <c r="AO56" i="17"/>
  <c r="AN56" i="17"/>
  <c r="AM56" i="17"/>
  <c r="AL56" i="17"/>
  <c r="AK56" i="17"/>
  <c r="AB56" i="17"/>
  <c r="AA56" i="17"/>
  <c r="Z56" i="17"/>
  <c r="Y56" i="17"/>
  <c r="X56" i="17"/>
  <c r="O56" i="17"/>
  <c r="P56" i="17" s="1"/>
  <c r="AM56" i="14" s="1"/>
  <c r="AN56" i="14" s="1"/>
  <c r="N56" i="17"/>
  <c r="M56" i="17"/>
  <c r="L56" i="17"/>
  <c r="K56" i="17"/>
  <c r="CB55" i="17"/>
  <c r="CC55" i="17" s="1"/>
  <c r="AW55" i="14" s="1"/>
  <c r="CA55" i="17"/>
  <c r="BZ55" i="17"/>
  <c r="BY55" i="17"/>
  <c r="BX55" i="17"/>
  <c r="BO55" i="17"/>
  <c r="BP55" i="17" s="1"/>
  <c r="AU55" i="14" s="1"/>
  <c r="BN55" i="17"/>
  <c r="BM55" i="17"/>
  <c r="BL55" i="17"/>
  <c r="BK55" i="17"/>
  <c r="BB55" i="17"/>
  <c r="BA55" i="17"/>
  <c r="AZ55" i="17"/>
  <c r="AY55" i="17"/>
  <c r="AX55" i="17"/>
  <c r="AO55" i="17"/>
  <c r="AN55" i="17"/>
  <c r="AM55" i="17"/>
  <c r="AL55" i="17"/>
  <c r="AK55" i="17"/>
  <c r="AB55" i="17"/>
  <c r="AA55" i="17"/>
  <c r="Z55" i="17"/>
  <c r="Y55" i="17"/>
  <c r="X55" i="17"/>
  <c r="O55" i="17"/>
  <c r="P55" i="17" s="1"/>
  <c r="AM55" i="14" s="1"/>
  <c r="AN55" i="14" s="1"/>
  <c r="N55" i="17"/>
  <c r="M55" i="17"/>
  <c r="L55" i="17"/>
  <c r="K55" i="17"/>
  <c r="CB54" i="17"/>
  <c r="CA54" i="17"/>
  <c r="BZ54" i="17"/>
  <c r="BY54" i="17"/>
  <c r="BX54" i="17"/>
  <c r="BO54" i="17"/>
  <c r="BN54" i="17"/>
  <c r="BM54" i="17"/>
  <c r="BL54" i="17"/>
  <c r="BK54" i="17"/>
  <c r="BB54" i="17"/>
  <c r="BA54" i="17"/>
  <c r="AZ54" i="17"/>
  <c r="AY54" i="17"/>
  <c r="AX54" i="17"/>
  <c r="AO54" i="17"/>
  <c r="AN54" i="17"/>
  <c r="AM54" i="17"/>
  <c r="AL54" i="17"/>
  <c r="AK54" i="17"/>
  <c r="AB54" i="17"/>
  <c r="AA54" i="17"/>
  <c r="Z54" i="17"/>
  <c r="Y54" i="17"/>
  <c r="X54" i="17"/>
  <c r="O54" i="17"/>
  <c r="P54" i="17" s="1"/>
  <c r="AM54" i="14" s="1"/>
  <c r="AN54" i="14" s="1"/>
  <c r="N54" i="17"/>
  <c r="M54" i="17"/>
  <c r="L54" i="17"/>
  <c r="K54" i="17"/>
  <c r="CB53" i="17"/>
  <c r="CC53" i="17" s="1"/>
  <c r="AW53" i="14" s="1"/>
  <c r="CA53" i="17"/>
  <c r="BZ53" i="17"/>
  <c r="BY53" i="17"/>
  <c r="BX53" i="17"/>
  <c r="BO53" i="17"/>
  <c r="BN53" i="17"/>
  <c r="BM53" i="17"/>
  <c r="BL53" i="17"/>
  <c r="BK53" i="17"/>
  <c r="BB53" i="17"/>
  <c r="BA53" i="17"/>
  <c r="AZ53" i="17"/>
  <c r="AY53" i="17"/>
  <c r="AX53" i="17"/>
  <c r="AO53" i="17"/>
  <c r="AN53" i="17"/>
  <c r="AM53" i="17"/>
  <c r="AL53" i="17"/>
  <c r="AK53" i="17"/>
  <c r="AB53" i="17"/>
  <c r="AC53" i="17" s="1"/>
  <c r="AA53" i="17"/>
  <c r="Z53" i="17"/>
  <c r="Y53" i="17"/>
  <c r="X53" i="17"/>
  <c r="O53" i="17"/>
  <c r="N53" i="17"/>
  <c r="M53" i="17"/>
  <c r="L53" i="17"/>
  <c r="K53" i="17"/>
  <c r="CB52" i="17"/>
  <c r="CA52" i="17"/>
  <c r="BZ52" i="17"/>
  <c r="BY52" i="17"/>
  <c r="BX52" i="17"/>
  <c r="BO52" i="17"/>
  <c r="BN52" i="17"/>
  <c r="BM52" i="17"/>
  <c r="BL52" i="17"/>
  <c r="BK52" i="17"/>
  <c r="BB52" i="17"/>
  <c r="BC52" i="17" s="1"/>
  <c r="AS52" i="14" s="1"/>
  <c r="AT52" i="14" s="1"/>
  <c r="BA52" i="17"/>
  <c r="AZ52" i="17"/>
  <c r="AY52" i="17"/>
  <c r="AX52" i="17"/>
  <c r="AO52" i="17"/>
  <c r="AN52" i="17"/>
  <c r="AM52" i="17"/>
  <c r="AL52" i="17"/>
  <c r="AK52" i="17"/>
  <c r="AB52" i="17"/>
  <c r="AA52" i="17"/>
  <c r="Z52" i="17"/>
  <c r="Y52" i="17"/>
  <c r="X52" i="17"/>
  <c r="O52" i="17"/>
  <c r="P52" i="17" s="1"/>
  <c r="AM52" i="14" s="1"/>
  <c r="AN52" i="14" s="1"/>
  <c r="N52" i="17"/>
  <c r="M52" i="17"/>
  <c r="L52" i="17"/>
  <c r="K52" i="17"/>
  <c r="CB51" i="17"/>
  <c r="CC51" i="17" s="1"/>
  <c r="AW51" i="14" s="1"/>
  <c r="CA51" i="17"/>
  <c r="BZ51" i="17"/>
  <c r="BY51" i="17"/>
  <c r="BX51" i="17"/>
  <c r="BO51" i="17"/>
  <c r="BN51" i="17"/>
  <c r="BM51" i="17"/>
  <c r="BL51" i="17"/>
  <c r="BK51" i="17"/>
  <c r="BB51" i="17"/>
  <c r="BA51" i="17"/>
  <c r="AZ51" i="17"/>
  <c r="AY51" i="17"/>
  <c r="AX51" i="17"/>
  <c r="AO51" i="17"/>
  <c r="AP51" i="17" s="1"/>
  <c r="AN51" i="17"/>
  <c r="AM51" i="17"/>
  <c r="AL51" i="17"/>
  <c r="AK51" i="17"/>
  <c r="AB51" i="17"/>
  <c r="AA51" i="17"/>
  <c r="Z51" i="17"/>
  <c r="Y51" i="17"/>
  <c r="X51" i="17"/>
  <c r="O51" i="17"/>
  <c r="P51" i="17" s="1"/>
  <c r="AM51" i="14" s="1"/>
  <c r="AN51" i="14" s="1"/>
  <c r="N51" i="17"/>
  <c r="M51" i="17"/>
  <c r="L51" i="17"/>
  <c r="K51" i="17"/>
  <c r="CB50" i="17"/>
  <c r="CA50" i="17"/>
  <c r="BZ50" i="17"/>
  <c r="BY50" i="17"/>
  <c r="BX50" i="17"/>
  <c r="BO50" i="17"/>
  <c r="BP50" i="17" s="1"/>
  <c r="AU50" i="14" s="1"/>
  <c r="BN50" i="17"/>
  <c r="BM50" i="17"/>
  <c r="BL50" i="17"/>
  <c r="BK50" i="17"/>
  <c r="BB50" i="17"/>
  <c r="BA50" i="17"/>
  <c r="AZ50" i="17"/>
  <c r="AY50" i="17"/>
  <c r="AX50" i="17"/>
  <c r="AO50" i="17"/>
  <c r="AN50" i="17"/>
  <c r="AM50" i="17"/>
  <c r="AL50" i="17"/>
  <c r="AK50" i="17"/>
  <c r="AB50" i="17"/>
  <c r="AC50" i="17" s="1"/>
  <c r="AA50" i="17"/>
  <c r="Z50" i="17"/>
  <c r="Y50" i="17"/>
  <c r="X50" i="17"/>
  <c r="O50" i="17"/>
  <c r="P50" i="17" s="1"/>
  <c r="AM50" i="14" s="1"/>
  <c r="AN50" i="14" s="1"/>
  <c r="N50" i="17"/>
  <c r="M50" i="17"/>
  <c r="L50" i="17"/>
  <c r="K50" i="17"/>
  <c r="CB49" i="17"/>
  <c r="CA49" i="17"/>
  <c r="BZ49" i="17"/>
  <c r="BY49" i="17"/>
  <c r="BX49" i="17"/>
  <c r="BO49" i="17"/>
  <c r="BN49" i="17"/>
  <c r="BM49" i="17"/>
  <c r="BL49" i="17"/>
  <c r="BK49" i="17"/>
  <c r="BB49" i="17"/>
  <c r="BC49" i="17" s="1"/>
  <c r="AS49" i="14" s="1"/>
  <c r="AT49" i="14" s="1"/>
  <c r="BA49" i="17"/>
  <c r="AZ49" i="17"/>
  <c r="AY49" i="17"/>
  <c r="AX49" i="17"/>
  <c r="AO49" i="17"/>
  <c r="AN49" i="17"/>
  <c r="AM49" i="17"/>
  <c r="AL49" i="17"/>
  <c r="AK49" i="17"/>
  <c r="AB49" i="17"/>
  <c r="AA49" i="17"/>
  <c r="Z49" i="17"/>
  <c r="Y49" i="17"/>
  <c r="X49" i="17"/>
  <c r="O49" i="17"/>
  <c r="N49" i="17"/>
  <c r="M49" i="17"/>
  <c r="L49" i="17"/>
  <c r="K49" i="17"/>
  <c r="CB48" i="17"/>
  <c r="CC48" i="17" s="1"/>
  <c r="AW48" i="14" s="1"/>
  <c r="CA48" i="17"/>
  <c r="BZ48" i="17"/>
  <c r="BY48" i="17"/>
  <c r="BX48" i="17"/>
  <c r="BO48" i="17"/>
  <c r="BN48" i="17"/>
  <c r="BM48" i="17"/>
  <c r="BL48" i="17"/>
  <c r="BK48" i="17"/>
  <c r="BB48" i="17"/>
  <c r="BA48" i="17"/>
  <c r="AZ48" i="17"/>
  <c r="AY48" i="17"/>
  <c r="AX48" i="17"/>
  <c r="AO48" i="17"/>
  <c r="AN48" i="17"/>
  <c r="AM48" i="17"/>
  <c r="AL48" i="17"/>
  <c r="AK48" i="17"/>
  <c r="AB48" i="17"/>
  <c r="AC48" i="17" s="1"/>
  <c r="AA48" i="17"/>
  <c r="Z48" i="17"/>
  <c r="Y48" i="17"/>
  <c r="X48" i="17"/>
  <c r="O48" i="17"/>
  <c r="P48" i="17" s="1"/>
  <c r="AM48" i="14" s="1"/>
  <c r="AN48" i="14" s="1"/>
  <c r="N48" i="17"/>
  <c r="M48" i="17"/>
  <c r="L48" i="17"/>
  <c r="K48" i="17"/>
  <c r="CB47" i="17"/>
  <c r="CA47" i="17"/>
  <c r="BZ47" i="17"/>
  <c r="BY47" i="17"/>
  <c r="BX47" i="17"/>
  <c r="BO47" i="17"/>
  <c r="BN47" i="17"/>
  <c r="BM47" i="17"/>
  <c r="BL47" i="17"/>
  <c r="BK47" i="17"/>
  <c r="BB47" i="17"/>
  <c r="BA47" i="17"/>
  <c r="AZ47" i="17"/>
  <c r="AY47" i="17"/>
  <c r="AX47" i="17"/>
  <c r="AO47" i="17"/>
  <c r="AP47" i="17" s="1"/>
  <c r="AN47" i="17"/>
  <c r="AM47" i="17"/>
  <c r="AL47" i="17"/>
  <c r="AK47" i="17"/>
  <c r="AB47" i="17"/>
  <c r="AA47" i="17"/>
  <c r="Z47" i="17"/>
  <c r="Y47" i="17"/>
  <c r="X47" i="17"/>
  <c r="O47" i="17"/>
  <c r="P47" i="17" s="1"/>
  <c r="AM47" i="14" s="1"/>
  <c r="AN47" i="14" s="1"/>
  <c r="N47" i="17"/>
  <c r="M47" i="17"/>
  <c r="L47" i="17"/>
  <c r="K47" i="17"/>
  <c r="CB46" i="17"/>
  <c r="CA46" i="17"/>
  <c r="BZ46" i="17"/>
  <c r="BY46" i="17"/>
  <c r="BX46" i="17"/>
  <c r="BO46" i="17"/>
  <c r="BP46" i="17" s="1"/>
  <c r="AU46" i="14" s="1"/>
  <c r="BN46" i="17"/>
  <c r="BM46" i="17"/>
  <c r="BL46" i="17"/>
  <c r="BK46" i="17"/>
  <c r="BB46" i="17"/>
  <c r="BA46" i="17"/>
  <c r="AZ46" i="17"/>
  <c r="AY46" i="17"/>
  <c r="AX46" i="17"/>
  <c r="AO46" i="17"/>
  <c r="AN46" i="17"/>
  <c r="AM46" i="17"/>
  <c r="AL46" i="17"/>
  <c r="AK46" i="17"/>
  <c r="AB46" i="17"/>
  <c r="AC46" i="17" s="1"/>
  <c r="AA46" i="17"/>
  <c r="Z46" i="17"/>
  <c r="Y46" i="17"/>
  <c r="X46" i="17"/>
  <c r="O46" i="17"/>
  <c r="P46" i="17" s="1"/>
  <c r="AM46" i="14" s="1"/>
  <c r="AN46" i="14" s="1"/>
  <c r="N46" i="17"/>
  <c r="M46" i="17"/>
  <c r="L46" i="17"/>
  <c r="K46" i="17"/>
  <c r="CB45" i="17"/>
  <c r="CA45" i="17"/>
  <c r="BZ45" i="17"/>
  <c r="BY45" i="17"/>
  <c r="BX45" i="17"/>
  <c r="BO45" i="17"/>
  <c r="BN45" i="17"/>
  <c r="BM45" i="17"/>
  <c r="BL45" i="17"/>
  <c r="BK45" i="17"/>
  <c r="BB45" i="17"/>
  <c r="BC45" i="17" s="1"/>
  <c r="AS45" i="14" s="1"/>
  <c r="AT45" i="14" s="1"/>
  <c r="BA45" i="17"/>
  <c r="AZ45" i="17"/>
  <c r="AY45" i="17"/>
  <c r="AX45" i="17"/>
  <c r="AO45" i="17"/>
  <c r="AN45" i="17"/>
  <c r="AM45" i="17"/>
  <c r="AL45" i="17"/>
  <c r="AK45" i="17"/>
  <c r="AB45" i="17"/>
  <c r="AA45" i="17"/>
  <c r="Z45" i="17"/>
  <c r="Y45" i="17"/>
  <c r="X45" i="17"/>
  <c r="O45" i="17"/>
  <c r="N45" i="17"/>
  <c r="M45" i="17"/>
  <c r="L45" i="17"/>
  <c r="K45" i="17"/>
  <c r="CB44" i="17"/>
  <c r="CC44" i="17" s="1"/>
  <c r="AW44" i="14" s="1"/>
  <c r="CA44" i="17"/>
  <c r="BZ44" i="17"/>
  <c r="BY44" i="17"/>
  <c r="BX44" i="17"/>
  <c r="BO44" i="17"/>
  <c r="BN44" i="17"/>
  <c r="BM44" i="17"/>
  <c r="BL44" i="17"/>
  <c r="BK44" i="17"/>
  <c r="BB44" i="17"/>
  <c r="BA44" i="17"/>
  <c r="AZ44" i="17"/>
  <c r="AY44" i="17"/>
  <c r="AX44" i="17"/>
  <c r="AO44" i="17"/>
  <c r="AN44" i="17"/>
  <c r="AM44" i="17"/>
  <c r="AL44" i="17"/>
  <c r="AK44" i="17"/>
  <c r="AB44" i="17"/>
  <c r="AC44" i="17" s="1"/>
  <c r="AA44" i="17"/>
  <c r="Z44" i="17"/>
  <c r="Y44" i="17"/>
  <c r="X44" i="17"/>
  <c r="O44" i="17"/>
  <c r="P44" i="17" s="1"/>
  <c r="AM44" i="14" s="1"/>
  <c r="AN44" i="14" s="1"/>
  <c r="N44" i="17"/>
  <c r="M44" i="17"/>
  <c r="L44" i="17"/>
  <c r="K44" i="17"/>
  <c r="CB43" i="17"/>
  <c r="CA43" i="17"/>
  <c r="BZ43" i="17"/>
  <c r="BY43" i="17"/>
  <c r="BX43" i="17"/>
  <c r="BO43" i="17"/>
  <c r="BP43" i="17" s="1"/>
  <c r="AU43" i="14" s="1"/>
  <c r="BN43" i="17"/>
  <c r="BM43" i="17"/>
  <c r="BL43" i="17"/>
  <c r="BK43" i="17"/>
  <c r="BB43" i="17"/>
  <c r="BA43" i="17"/>
  <c r="AZ43" i="17"/>
  <c r="AY43" i="17"/>
  <c r="AX43" i="17"/>
  <c r="AO43" i="17"/>
  <c r="AN43" i="17"/>
  <c r="AM43" i="17"/>
  <c r="AL43" i="17"/>
  <c r="AK43" i="17"/>
  <c r="AB43" i="17"/>
  <c r="AA43" i="17"/>
  <c r="Z43" i="17"/>
  <c r="Y43" i="17"/>
  <c r="X43" i="17"/>
  <c r="O43" i="17"/>
  <c r="P43" i="17" s="1"/>
  <c r="AM43" i="14" s="1"/>
  <c r="AN43" i="14" s="1"/>
  <c r="N43" i="17"/>
  <c r="M43" i="17"/>
  <c r="L43" i="17"/>
  <c r="K43" i="17"/>
  <c r="CB42" i="17"/>
  <c r="CA42" i="17"/>
  <c r="BZ42" i="17"/>
  <c r="BY42" i="17"/>
  <c r="BX42" i="17"/>
  <c r="BO42" i="17"/>
  <c r="BN42" i="17"/>
  <c r="BM42" i="17"/>
  <c r="BL42" i="17"/>
  <c r="BK42" i="17"/>
  <c r="BB42" i="17"/>
  <c r="BA42" i="17"/>
  <c r="AZ42" i="17"/>
  <c r="AY42" i="17"/>
  <c r="AX42" i="17"/>
  <c r="AO42" i="17"/>
  <c r="AN42" i="17"/>
  <c r="AM42" i="17"/>
  <c r="AL42" i="17"/>
  <c r="AK42" i="17"/>
  <c r="AB42" i="17"/>
  <c r="AA42" i="17"/>
  <c r="Z42" i="17"/>
  <c r="Y42" i="17"/>
  <c r="X42" i="17"/>
  <c r="O42" i="17"/>
  <c r="P42" i="17" s="1"/>
  <c r="AM42" i="14" s="1"/>
  <c r="AN42" i="14" s="1"/>
  <c r="N42" i="17"/>
  <c r="M42" i="17"/>
  <c r="L42" i="17"/>
  <c r="K42" i="17"/>
  <c r="CB41" i="17"/>
  <c r="CC41" i="17" s="1"/>
  <c r="AW41" i="14" s="1"/>
  <c r="CA41" i="17"/>
  <c r="BZ41" i="17"/>
  <c r="BY41" i="17"/>
  <c r="BX41" i="17"/>
  <c r="BO41" i="17"/>
  <c r="BN41" i="17"/>
  <c r="BM41" i="17"/>
  <c r="BL41" i="17"/>
  <c r="BK41" i="17"/>
  <c r="BB41" i="17"/>
  <c r="BA41" i="17"/>
  <c r="AZ41" i="17"/>
  <c r="AY41" i="17"/>
  <c r="AX41" i="17"/>
  <c r="AO41" i="17"/>
  <c r="AN41" i="17"/>
  <c r="AM41" i="17"/>
  <c r="AL41" i="17"/>
  <c r="AK41" i="17"/>
  <c r="AB41" i="17"/>
  <c r="AC41" i="17" s="1"/>
  <c r="AA41" i="17"/>
  <c r="Z41" i="17"/>
  <c r="Y41" i="17"/>
  <c r="X41" i="17"/>
  <c r="O41" i="17"/>
  <c r="N41" i="17"/>
  <c r="M41" i="17"/>
  <c r="L41" i="17"/>
  <c r="K41" i="17"/>
  <c r="CB40" i="17"/>
  <c r="CA40" i="17"/>
  <c r="BZ40" i="17"/>
  <c r="BY40" i="17"/>
  <c r="BX40" i="17"/>
  <c r="BO40" i="17"/>
  <c r="BN40" i="17"/>
  <c r="BM40" i="17"/>
  <c r="BL40" i="17"/>
  <c r="BK40" i="17"/>
  <c r="BB40" i="17"/>
  <c r="BC40" i="17" s="1"/>
  <c r="AS40" i="14" s="1"/>
  <c r="AT40" i="14" s="1"/>
  <c r="BA40" i="17"/>
  <c r="AZ40" i="17"/>
  <c r="AY40" i="17"/>
  <c r="AX40" i="17"/>
  <c r="AO40" i="17"/>
  <c r="AN40" i="17"/>
  <c r="AM40" i="17"/>
  <c r="AL40" i="17"/>
  <c r="AK40" i="17"/>
  <c r="AB40" i="17"/>
  <c r="AA40" i="17"/>
  <c r="Z40" i="17"/>
  <c r="Y40" i="17"/>
  <c r="X40" i="17"/>
  <c r="O40" i="17"/>
  <c r="P40" i="17" s="1"/>
  <c r="AM40" i="14" s="1"/>
  <c r="AN40" i="14" s="1"/>
  <c r="N40" i="17"/>
  <c r="M40" i="17"/>
  <c r="L40" i="17"/>
  <c r="K40" i="17"/>
  <c r="CB39" i="17"/>
  <c r="CC39" i="17" s="1"/>
  <c r="AW39" i="14" s="1"/>
  <c r="CA39" i="17"/>
  <c r="BZ39" i="17"/>
  <c r="BY39" i="17"/>
  <c r="BX39" i="17"/>
  <c r="BO39" i="17"/>
  <c r="BP39" i="17" s="1"/>
  <c r="AU39" i="14" s="1"/>
  <c r="BN39" i="17"/>
  <c r="BM39" i="17"/>
  <c r="BL39" i="17"/>
  <c r="BK39" i="17"/>
  <c r="BB39" i="17"/>
  <c r="BA39" i="17"/>
  <c r="AZ39" i="17"/>
  <c r="AY39" i="17"/>
  <c r="AX39" i="17"/>
  <c r="AO39" i="17"/>
  <c r="AN39" i="17"/>
  <c r="AM39" i="17"/>
  <c r="AL39" i="17"/>
  <c r="AK39" i="17"/>
  <c r="AB39" i="17"/>
  <c r="AA39" i="17"/>
  <c r="Z39" i="17"/>
  <c r="Y39" i="17"/>
  <c r="X39" i="17"/>
  <c r="O39" i="17"/>
  <c r="P39" i="17" s="1"/>
  <c r="AM39" i="14" s="1"/>
  <c r="AN39" i="14" s="1"/>
  <c r="N39" i="17"/>
  <c r="M39" i="17"/>
  <c r="L39" i="17"/>
  <c r="K39" i="17"/>
  <c r="CB38" i="17"/>
  <c r="CA38" i="17"/>
  <c r="BZ38" i="17"/>
  <c r="BY38" i="17"/>
  <c r="BX38" i="17"/>
  <c r="BO38" i="17"/>
  <c r="BN38" i="17"/>
  <c r="BM38" i="17"/>
  <c r="BL38" i="17"/>
  <c r="BK38" i="17"/>
  <c r="BB38" i="17"/>
  <c r="BA38" i="17"/>
  <c r="AZ38" i="17"/>
  <c r="AY38" i="17"/>
  <c r="AX38" i="17"/>
  <c r="AO38" i="17"/>
  <c r="AN38" i="17"/>
  <c r="AM38" i="17"/>
  <c r="AL38" i="17"/>
  <c r="AK38" i="17"/>
  <c r="AB38" i="17"/>
  <c r="AA38" i="17"/>
  <c r="Z38" i="17"/>
  <c r="Y38" i="17"/>
  <c r="X38" i="17"/>
  <c r="O38" i="17"/>
  <c r="P38" i="17" s="1"/>
  <c r="AM38" i="14" s="1"/>
  <c r="AN38" i="14" s="1"/>
  <c r="N38" i="17"/>
  <c r="M38" i="17"/>
  <c r="L38" i="17"/>
  <c r="K38" i="17"/>
  <c r="CB37" i="17"/>
  <c r="CC37" i="17" s="1"/>
  <c r="AW37" i="14" s="1"/>
  <c r="CA37" i="17"/>
  <c r="BZ37" i="17"/>
  <c r="BY37" i="17"/>
  <c r="BX37" i="17"/>
  <c r="BO37" i="17"/>
  <c r="BN37" i="17"/>
  <c r="BM37" i="17"/>
  <c r="BL37" i="17"/>
  <c r="BK37" i="17"/>
  <c r="BB37" i="17"/>
  <c r="BA37" i="17"/>
  <c r="AZ37" i="17"/>
  <c r="AY37" i="17"/>
  <c r="AX37" i="17"/>
  <c r="AO37" i="17"/>
  <c r="AN37" i="17"/>
  <c r="AM37" i="17"/>
  <c r="AL37" i="17"/>
  <c r="AK37" i="17"/>
  <c r="AB37" i="17"/>
  <c r="AC37" i="17" s="1"/>
  <c r="AA37" i="17"/>
  <c r="Z37" i="17"/>
  <c r="Y37" i="17"/>
  <c r="X37" i="17"/>
  <c r="O37" i="17"/>
  <c r="N37" i="17"/>
  <c r="M37" i="17"/>
  <c r="L37" i="17"/>
  <c r="K37" i="17"/>
  <c r="CB36" i="17"/>
  <c r="CA36" i="17"/>
  <c r="BZ36" i="17"/>
  <c r="BY36" i="17"/>
  <c r="BX36" i="17"/>
  <c r="BO36" i="17"/>
  <c r="BN36" i="17"/>
  <c r="BM36" i="17"/>
  <c r="BL36" i="17"/>
  <c r="BK36" i="17"/>
  <c r="BB36" i="17"/>
  <c r="BC36" i="17" s="1"/>
  <c r="AS36" i="14" s="1"/>
  <c r="AT36" i="14" s="1"/>
  <c r="BA36" i="17"/>
  <c r="AZ36" i="17"/>
  <c r="AY36" i="17"/>
  <c r="AX36" i="17"/>
  <c r="AO36" i="17"/>
  <c r="AN36" i="17"/>
  <c r="AM36" i="17"/>
  <c r="AL36" i="17"/>
  <c r="AK36" i="17"/>
  <c r="AB36" i="17"/>
  <c r="AA36" i="17"/>
  <c r="Z36" i="17"/>
  <c r="Y36" i="17"/>
  <c r="X36" i="17"/>
  <c r="O36" i="17"/>
  <c r="P36" i="17" s="1"/>
  <c r="AM36" i="14" s="1"/>
  <c r="AN36" i="14" s="1"/>
  <c r="N36" i="17"/>
  <c r="M36" i="17"/>
  <c r="L36" i="17"/>
  <c r="K36" i="17"/>
  <c r="CB35" i="17"/>
  <c r="CC35" i="17" s="1"/>
  <c r="AW35" i="14" s="1"/>
  <c r="CA35" i="17"/>
  <c r="BZ35" i="17"/>
  <c r="BY35" i="17"/>
  <c r="BX35" i="17"/>
  <c r="BO35" i="17"/>
  <c r="BN35" i="17"/>
  <c r="BM35" i="17"/>
  <c r="BL35" i="17"/>
  <c r="BK35" i="17"/>
  <c r="BB35" i="17"/>
  <c r="BA35" i="17"/>
  <c r="AZ35" i="17"/>
  <c r="AY35" i="17"/>
  <c r="AX35" i="17"/>
  <c r="AO35" i="17"/>
  <c r="AP35" i="17" s="1"/>
  <c r="AN35" i="17"/>
  <c r="AM35" i="17"/>
  <c r="AL35" i="17"/>
  <c r="AK35" i="17"/>
  <c r="AB35" i="17"/>
  <c r="AC35" i="17" s="1"/>
  <c r="AA35" i="17"/>
  <c r="Z35" i="17"/>
  <c r="Y35" i="17"/>
  <c r="X35" i="17"/>
  <c r="O35" i="17"/>
  <c r="N35" i="17"/>
  <c r="M35" i="17"/>
  <c r="L35" i="17"/>
  <c r="K35" i="17"/>
  <c r="CB34" i="17"/>
  <c r="CA34" i="17"/>
  <c r="CC34" i="17" s="1"/>
  <c r="AW34" i="14" s="1"/>
  <c r="BZ34" i="17"/>
  <c r="BY34" i="17"/>
  <c r="BX34" i="17"/>
  <c r="BO34" i="17"/>
  <c r="BN34" i="17"/>
  <c r="BM34" i="17"/>
  <c r="BL34" i="17"/>
  <c r="BK34" i="17"/>
  <c r="BB34" i="17"/>
  <c r="BA34" i="17"/>
  <c r="BC34" i="17" s="1"/>
  <c r="AS34" i="14" s="1"/>
  <c r="AT34" i="14" s="1"/>
  <c r="AZ34" i="17"/>
  <c r="AY34" i="17"/>
  <c r="AX34" i="17"/>
  <c r="AO34" i="17"/>
  <c r="AN34" i="17"/>
  <c r="AM34" i="17"/>
  <c r="AL34" i="17"/>
  <c r="AK34" i="17"/>
  <c r="AB34" i="17"/>
  <c r="AA34" i="17"/>
  <c r="Z34" i="17"/>
  <c r="Y34" i="17"/>
  <c r="X34" i="17"/>
  <c r="O34" i="17"/>
  <c r="N34" i="17"/>
  <c r="M34" i="17"/>
  <c r="L34" i="17"/>
  <c r="K34" i="17"/>
  <c r="CB33" i="17"/>
  <c r="CA33" i="17"/>
  <c r="BZ33" i="17"/>
  <c r="BY33" i="17"/>
  <c r="BX33" i="17"/>
  <c r="BO33" i="17"/>
  <c r="BN33" i="17"/>
  <c r="BM33" i="17"/>
  <c r="BL33" i="17"/>
  <c r="BK33" i="17"/>
  <c r="BB33" i="17"/>
  <c r="BC33" i="17" s="1"/>
  <c r="AS33" i="14" s="1"/>
  <c r="AT33" i="14" s="1"/>
  <c r="BA33" i="17"/>
  <c r="AZ33" i="17"/>
  <c r="AY33" i="17"/>
  <c r="AX33" i="17"/>
  <c r="AO33" i="17"/>
  <c r="AP33" i="17" s="1"/>
  <c r="AN33" i="17"/>
  <c r="AM33" i="17"/>
  <c r="AL33" i="17"/>
  <c r="AK33" i="17"/>
  <c r="AB33" i="17"/>
  <c r="AA33" i="17"/>
  <c r="Z33" i="17"/>
  <c r="Y33" i="17"/>
  <c r="X33" i="17"/>
  <c r="O33" i="17"/>
  <c r="N33" i="17"/>
  <c r="M33" i="17"/>
  <c r="L33" i="17"/>
  <c r="K33" i="17"/>
  <c r="CB32" i="17"/>
  <c r="CA32" i="17"/>
  <c r="BZ32" i="17"/>
  <c r="BY32" i="17"/>
  <c r="BX32" i="17"/>
  <c r="BO32" i="17"/>
  <c r="BN32" i="17"/>
  <c r="BM32" i="17"/>
  <c r="BL32" i="17"/>
  <c r="BK32" i="17"/>
  <c r="BB32" i="17"/>
  <c r="BA32" i="17"/>
  <c r="AZ32" i="17"/>
  <c r="AY32" i="17"/>
  <c r="AX32" i="17"/>
  <c r="AO32" i="17"/>
  <c r="AN32" i="17"/>
  <c r="AM32" i="17"/>
  <c r="AL32" i="17"/>
  <c r="AK32" i="17"/>
  <c r="AB32" i="17"/>
  <c r="AA32" i="17"/>
  <c r="Z32" i="17"/>
  <c r="Y32" i="17"/>
  <c r="X32" i="17"/>
  <c r="O32" i="17"/>
  <c r="N32" i="17"/>
  <c r="M32" i="17"/>
  <c r="L32" i="17"/>
  <c r="K32" i="17"/>
  <c r="CB31" i="17"/>
  <c r="CA31" i="17"/>
  <c r="BZ31" i="17"/>
  <c r="BY31" i="17"/>
  <c r="BX31" i="17"/>
  <c r="BO31" i="17"/>
  <c r="BP31" i="17" s="1"/>
  <c r="AU31" i="14" s="1"/>
  <c r="BN31" i="17"/>
  <c r="BM31" i="17"/>
  <c r="BL31" i="17"/>
  <c r="BK31" i="17"/>
  <c r="BB31" i="17"/>
  <c r="BC31" i="17" s="1"/>
  <c r="AS31" i="14" s="1"/>
  <c r="AT31" i="14" s="1"/>
  <c r="BA31" i="17"/>
  <c r="AZ31" i="17"/>
  <c r="AY31" i="17"/>
  <c r="AX31" i="17"/>
  <c r="AO31" i="17"/>
  <c r="AN31" i="17"/>
  <c r="AM31" i="17"/>
  <c r="AL31" i="17"/>
  <c r="AK31" i="17"/>
  <c r="AB31" i="17"/>
  <c r="AA31" i="17"/>
  <c r="Z31" i="17"/>
  <c r="Y31" i="17"/>
  <c r="X31" i="17"/>
  <c r="O31" i="17"/>
  <c r="N31" i="17"/>
  <c r="M31" i="17"/>
  <c r="L31" i="17"/>
  <c r="K31" i="17"/>
  <c r="CB30" i="17"/>
  <c r="CA30" i="17"/>
  <c r="BZ30" i="17"/>
  <c r="BY30" i="17"/>
  <c r="BX30" i="17"/>
  <c r="BO30" i="17"/>
  <c r="BN30" i="17"/>
  <c r="BM30" i="17"/>
  <c r="BL30" i="17"/>
  <c r="BK30" i="17"/>
  <c r="BB30" i="17"/>
  <c r="BA30" i="17"/>
  <c r="AZ30" i="17"/>
  <c r="AY30" i="17"/>
  <c r="AX30" i="17"/>
  <c r="AO30" i="17"/>
  <c r="AN30" i="17"/>
  <c r="AM30" i="17"/>
  <c r="AL30" i="17"/>
  <c r="AK30" i="17"/>
  <c r="AB30" i="17"/>
  <c r="AA30" i="17"/>
  <c r="Z30" i="17"/>
  <c r="Y30" i="17"/>
  <c r="X30" i="17"/>
  <c r="O30" i="17"/>
  <c r="N30" i="17"/>
  <c r="M30" i="17"/>
  <c r="L30" i="17"/>
  <c r="K30" i="17"/>
  <c r="CB29" i="17"/>
  <c r="CC29" i="17" s="1"/>
  <c r="AW29" i="14" s="1"/>
  <c r="CA29" i="17"/>
  <c r="BZ29" i="17"/>
  <c r="BY29" i="17"/>
  <c r="BX29" i="17"/>
  <c r="BO29" i="17"/>
  <c r="BP29" i="17" s="1"/>
  <c r="AU29" i="14" s="1"/>
  <c r="BN29" i="17"/>
  <c r="BM29" i="17"/>
  <c r="BL29" i="17"/>
  <c r="BK29" i="17"/>
  <c r="BB29" i="17"/>
  <c r="BA29" i="17"/>
  <c r="AZ29" i="17"/>
  <c r="AY29" i="17"/>
  <c r="AX29" i="17"/>
  <c r="AO29" i="17"/>
  <c r="AN29" i="17"/>
  <c r="AM29" i="17"/>
  <c r="AL29" i="17"/>
  <c r="AK29" i="17"/>
  <c r="AB29" i="17"/>
  <c r="AC29" i="17" s="1"/>
  <c r="AA29" i="17"/>
  <c r="Z29" i="17"/>
  <c r="Y29" i="17"/>
  <c r="X29" i="17"/>
  <c r="O29" i="17"/>
  <c r="N29" i="17"/>
  <c r="M29" i="17"/>
  <c r="L29" i="17"/>
  <c r="K29" i="17"/>
  <c r="CB28" i="17"/>
  <c r="CA28" i="17"/>
  <c r="BZ28" i="17"/>
  <c r="BY28" i="17"/>
  <c r="BX28" i="17"/>
  <c r="BO28" i="17"/>
  <c r="BN28" i="17"/>
  <c r="BM28" i="17"/>
  <c r="BL28" i="17"/>
  <c r="BK28" i="17"/>
  <c r="BB28" i="17"/>
  <c r="BA28" i="17"/>
  <c r="AZ28" i="17"/>
  <c r="AY28" i="17"/>
  <c r="AX28" i="17"/>
  <c r="AO28" i="17"/>
  <c r="AN28" i="17"/>
  <c r="AM28" i="17"/>
  <c r="AL28" i="17"/>
  <c r="AK28" i="17"/>
  <c r="AB28" i="17"/>
  <c r="AA28" i="17"/>
  <c r="Z28" i="17"/>
  <c r="Y28" i="17"/>
  <c r="X28" i="17"/>
  <c r="O28" i="17"/>
  <c r="N28" i="17"/>
  <c r="M28" i="17"/>
  <c r="L28" i="17"/>
  <c r="K28" i="17"/>
  <c r="CB27" i="17"/>
  <c r="CC27" i="17" s="1"/>
  <c r="AW27" i="14" s="1"/>
  <c r="CA27" i="17"/>
  <c r="BZ27" i="17"/>
  <c r="BY27" i="17"/>
  <c r="BX27" i="17"/>
  <c r="BO27" i="17"/>
  <c r="BN27" i="17"/>
  <c r="BM27" i="17"/>
  <c r="BL27" i="17"/>
  <c r="BK27" i="17"/>
  <c r="BB27" i="17"/>
  <c r="BA27" i="17"/>
  <c r="AZ27" i="17"/>
  <c r="AY27" i="17"/>
  <c r="AX27" i="17"/>
  <c r="AO27" i="17"/>
  <c r="AP27" i="17" s="1"/>
  <c r="AN27" i="17"/>
  <c r="AM27" i="17"/>
  <c r="AL27" i="17"/>
  <c r="AK27" i="17"/>
  <c r="AB27" i="17"/>
  <c r="AC27" i="17" s="1"/>
  <c r="AA27" i="17"/>
  <c r="Z27" i="17"/>
  <c r="Y27" i="17"/>
  <c r="X27" i="17"/>
  <c r="O27" i="17"/>
  <c r="N27" i="17"/>
  <c r="M27" i="17"/>
  <c r="L27" i="17"/>
  <c r="K27" i="17"/>
  <c r="CB26" i="17"/>
  <c r="CA26" i="17"/>
  <c r="BZ26" i="17"/>
  <c r="BY26" i="17"/>
  <c r="BX26" i="17"/>
  <c r="BO26" i="17"/>
  <c r="BN26" i="17"/>
  <c r="BM26" i="17"/>
  <c r="BL26" i="17"/>
  <c r="BK26" i="17"/>
  <c r="BB26" i="17"/>
  <c r="BA26" i="17"/>
  <c r="BC26" i="17" s="1"/>
  <c r="AS26" i="14" s="1"/>
  <c r="AT26" i="14" s="1"/>
  <c r="AZ26" i="17"/>
  <c r="AY26" i="17"/>
  <c r="AX26" i="17"/>
  <c r="AO26" i="17"/>
  <c r="AN26" i="17"/>
  <c r="AM26" i="17"/>
  <c r="AL26" i="17"/>
  <c r="AK26" i="17"/>
  <c r="AB26" i="17"/>
  <c r="AA26" i="17"/>
  <c r="Z26" i="17"/>
  <c r="Y26" i="17"/>
  <c r="X26" i="17"/>
  <c r="O26" i="17"/>
  <c r="N26" i="17"/>
  <c r="M26" i="17"/>
  <c r="L26" i="17"/>
  <c r="K26" i="17"/>
  <c r="CB25" i="17"/>
  <c r="CA25" i="17"/>
  <c r="BZ25" i="17"/>
  <c r="BY25" i="17"/>
  <c r="BX25" i="17"/>
  <c r="BO25" i="17"/>
  <c r="BN25" i="17"/>
  <c r="BM25" i="17"/>
  <c r="BL25" i="17"/>
  <c r="BK25" i="17"/>
  <c r="BB25" i="17"/>
  <c r="BC25" i="17" s="1"/>
  <c r="AS25" i="14" s="1"/>
  <c r="AT25" i="14" s="1"/>
  <c r="BA25" i="17"/>
  <c r="AZ25" i="17"/>
  <c r="AY25" i="17"/>
  <c r="AX25" i="17"/>
  <c r="AO25" i="17"/>
  <c r="AP25" i="17" s="1"/>
  <c r="AN25" i="17"/>
  <c r="AM25" i="17"/>
  <c r="AL25" i="17"/>
  <c r="AK25" i="17"/>
  <c r="AB25" i="17"/>
  <c r="AA25" i="17"/>
  <c r="Z25" i="17"/>
  <c r="Y25" i="17"/>
  <c r="X25" i="17"/>
  <c r="O25" i="17"/>
  <c r="N25" i="17"/>
  <c r="M25" i="17"/>
  <c r="L25" i="17"/>
  <c r="K25" i="17"/>
  <c r="CB24" i="17"/>
  <c r="CA24" i="17"/>
  <c r="BZ24" i="17"/>
  <c r="BY24" i="17"/>
  <c r="BX24" i="17"/>
  <c r="BO24" i="17"/>
  <c r="BN24" i="17"/>
  <c r="BM24" i="17"/>
  <c r="BL24" i="17"/>
  <c r="BK24" i="17"/>
  <c r="BB24" i="17"/>
  <c r="BA24" i="17"/>
  <c r="AZ24" i="17"/>
  <c r="AY24" i="17"/>
  <c r="AX24" i="17"/>
  <c r="AO24" i="17"/>
  <c r="AN24" i="17"/>
  <c r="AM24" i="17"/>
  <c r="AL24" i="17"/>
  <c r="AK24" i="17"/>
  <c r="AB24" i="17"/>
  <c r="AA24" i="17"/>
  <c r="Z24" i="17"/>
  <c r="Y24" i="17"/>
  <c r="X24" i="17"/>
  <c r="O24" i="17"/>
  <c r="N24" i="17"/>
  <c r="M24" i="17"/>
  <c r="L24" i="17"/>
  <c r="K24" i="17"/>
  <c r="CB23" i="17"/>
  <c r="CA23" i="17"/>
  <c r="BZ23" i="17"/>
  <c r="BY23" i="17"/>
  <c r="BX23" i="17"/>
  <c r="BO23" i="17"/>
  <c r="BP23" i="17" s="1"/>
  <c r="AU23" i="14" s="1"/>
  <c r="BN23" i="17"/>
  <c r="BM23" i="17"/>
  <c r="BL23" i="17"/>
  <c r="BK23" i="17"/>
  <c r="BB23" i="17"/>
  <c r="BC23" i="17" s="1"/>
  <c r="AS23" i="14" s="1"/>
  <c r="AT23" i="14" s="1"/>
  <c r="BA23" i="17"/>
  <c r="AZ23" i="17"/>
  <c r="AY23" i="17"/>
  <c r="AX23" i="17"/>
  <c r="AO23" i="17"/>
  <c r="AN23" i="17"/>
  <c r="AM23" i="17"/>
  <c r="AL23" i="17"/>
  <c r="AK23" i="17"/>
  <c r="AB23" i="17"/>
  <c r="AA23" i="17"/>
  <c r="Z23" i="17"/>
  <c r="Y23" i="17"/>
  <c r="X23" i="17"/>
  <c r="O23" i="17"/>
  <c r="N23" i="17"/>
  <c r="M23" i="17"/>
  <c r="L23" i="17"/>
  <c r="K23" i="17"/>
  <c r="CB22" i="17"/>
  <c r="CA22" i="17"/>
  <c r="BZ22" i="17"/>
  <c r="BY22" i="17"/>
  <c r="BX22" i="17"/>
  <c r="BO22" i="17"/>
  <c r="BN22" i="17"/>
  <c r="BM22" i="17"/>
  <c r="BL22" i="17"/>
  <c r="BK22" i="17"/>
  <c r="BB22" i="17"/>
  <c r="BA22" i="17"/>
  <c r="AZ22" i="17"/>
  <c r="AY22" i="17"/>
  <c r="AX22" i="17"/>
  <c r="AO22" i="17"/>
  <c r="AN22" i="17"/>
  <c r="AM22" i="17"/>
  <c r="AL22" i="17"/>
  <c r="AK22" i="17"/>
  <c r="AB22" i="17"/>
  <c r="AA22" i="17"/>
  <c r="Z22" i="17"/>
  <c r="Y22" i="17"/>
  <c r="X22" i="17"/>
  <c r="O22" i="17"/>
  <c r="N22" i="17"/>
  <c r="M22" i="17"/>
  <c r="L22" i="17"/>
  <c r="K22" i="17"/>
  <c r="CB21" i="17"/>
  <c r="CC21" i="17" s="1"/>
  <c r="AW21" i="14" s="1"/>
  <c r="CA21" i="17"/>
  <c r="BZ21" i="17"/>
  <c r="BY21" i="17"/>
  <c r="BX21" i="17"/>
  <c r="BO21" i="17"/>
  <c r="BP21" i="17" s="1"/>
  <c r="AU21" i="14" s="1"/>
  <c r="BN21" i="17"/>
  <c r="BM21" i="17"/>
  <c r="BL21" i="17"/>
  <c r="BK21" i="17"/>
  <c r="BB21" i="17"/>
  <c r="BA21" i="17"/>
  <c r="AZ21" i="17"/>
  <c r="AY21" i="17"/>
  <c r="AX21" i="17"/>
  <c r="AO21" i="17"/>
  <c r="AN21" i="17"/>
  <c r="AM21" i="17"/>
  <c r="AL21" i="17"/>
  <c r="AK21" i="17"/>
  <c r="AB21" i="17"/>
  <c r="AC21" i="17" s="1"/>
  <c r="AA21" i="17"/>
  <c r="Z21" i="17"/>
  <c r="Y21" i="17"/>
  <c r="X21" i="17"/>
  <c r="O21" i="17"/>
  <c r="N21" i="17"/>
  <c r="M21" i="17"/>
  <c r="L21" i="17"/>
  <c r="K21" i="17"/>
  <c r="CB20" i="17"/>
  <c r="CA20" i="17"/>
  <c r="BZ20" i="17"/>
  <c r="BY20" i="17"/>
  <c r="BX20" i="17"/>
  <c r="BO20" i="17"/>
  <c r="BN20" i="17"/>
  <c r="BM20" i="17"/>
  <c r="BL20" i="17"/>
  <c r="BK20" i="17"/>
  <c r="BB20" i="17"/>
  <c r="BA20" i="17"/>
  <c r="AZ20" i="17"/>
  <c r="AY20" i="17"/>
  <c r="AX20" i="17"/>
  <c r="AO20" i="17"/>
  <c r="AN20" i="17"/>
  <c r="AM20" i="17"/>
  <c r="AL20" i="17"/>
  <c r="AK20" i="17"/>
  <c r="AB20" i="17"/>
  <c r="AA20" i="17"/>
  <c r="Z20" i="17"/>
  <c r="Y20" i="17"/>
  <c r="X20" i="17"/>
  <c r="O20" i="17"/>
  <c r="N20" i="17"/>
  <c r="M20" i="17"/>
  <c r="L20" i="17"/>
  <c r="K20" i="17"/>
  <c r="CB19" i="17"/>
  <c r="CC19" i="17" s="1"/>
  <c r="AW19" i="14" s="1"/>
  <c r="CA19" i="17"/>
  <c r="BZ19" i="17"/>
  <c r="BY19" i="17"/>
  <c r="BX19" i="17"/>
  <c r="BO19" i="17"/>
  <c r="BN19" i="17"/>
  <c r="BM19" i="17"/>
  <c r="BL19" i="17"/>
  <c r="BK19" i="17"/>
  <c r="BB19" i="17"/>
  <c r="BA19" i="17"/>
  <c r="AZ19" i="17"/>
  <c r="AY19" i="17"/>
  <c r="AX19" i="17"/>
  <c r="AO19" i="17"/>
  <c r="AP19" i="17" s="1"/>
  <c r="AN19" i="17"/>
  <c r="AM19" i="17"/>
  <c r="AL19" i="17"/>
  <c r="AK19" i="17"/>
  <c r="AB19" i="17"/>
  <c r="AC19" i="17" s="1"/>
  <c r="AA19" i="17"/>
  <c r="Z19" i="17"/>
  <c r="Y19" i="17"/>
  <c r="X19" i="17"/>
  <c r="O19" i="17"/>
  <c r="N19" i="17"/>
  <c r="M19" i="17"/>
  <c r="L19" i="17"/>
  <c r="K19" i="17"/>
  <c r="CB18" i="17"/>
  <c r="CA18" i="17"/>
  <c r="BZ18" i="17"/>
  <c r="BY18" i="17"/>
  <c r="BX18" i="17"/>
  <c r="BO18" i="17"/>
  <c r="BN18" i="17"/>
  <c r="BM18" i="17"/>
  <c r="BL18" i="17"/>
  <c r="BK18" i="17"/>
  <c r="BB18" i="17"/>
  <c r="BA18" i="17"/>
  <c r="BC18" i="17" s="1"/>
  <c r="AS18" i="14" s="1"/>
  <c r="AT18" i="14" s="1"/>
  <c r="AZ18" i="17"/>
  <c r="AY18" i="17"/>
  <c r="AX18" i="17"/>
  <c r="AO18" i="17"/>
  <c r="AN18" i="17"/>
  <c r="AM18" i="17"/>
  <c r="AL18" i="17"/>
  <c r="AK18" i="17"/>
  <c r="AB18" i="17"/>
  <c r="AA18" i="17"/>
  <c r="Z18" i="17"/>
  <c r="Y18" i="17"/>
  <c r="X18" i="17"/>
  <c r="O18" i="17"/>
  <c r="N18" i="17"/>
  <c r="M18" i="17"/>
  <c r="L18" i="17"/>
  <c r="K18" i="17"/>
  <c r="CB17" i="17"/>
  <c r="CA17" i="17"/>
  <c r="BZ17" i="17"/>
  <c r="BY17" i="17"/>
  <c r="BX17" i="17"/>
  <c r="BO17" i="17"/>
  <c r="BN17" i="17"/>
  <c r="BM17" i="17"/>
  <c r="BL17" i="17"/>
  <c r="BK17" i="17"/>
  <c r="BB17" i="17"/>
  <c r="BC17" i="17" s="1"/>
  <c r="AS17" i="14" s="1"/>
  <c r="AT17" i="14" s="1"/>
  <c r="BA17" i="17"/>
  <c r="AZ17" i="17"/>
  <c r="AY17" i="17"/>
  <c r="AX17" i="17"/>
  <c r="AO17" i="17"/>
  <c r="AP17" i="17" s="1"/>
  <c r="AN17" i="17"/>
  <c r="AM17" i="17"/>
  <c r="AL17" i="17"/>
  <c r="AK17" i="17"/>
  <c r="AB17" i="17"/>
  <c r="AA17" i="17"/>
  <c r="Z17" i="17"/>
  <c r="Y17" i="17"/>
  <c r="X17" i="17"/>
  <c r="O17" i="17"/>
  <c r="N17" i="17"/>
  <c r="M17" i="17"/>
  <c r="L17" i="17"/>
  <c r="K17" i="17"/>
  <c r="CB16" i="17"/>
  <c r="CC16" i="17" s="1"/>
  <c r="AW16" i="14" s="1"/>
  <c r="CA16" i="17"/>
  <c r="BZ16" i="17"/>
  <c r="BY16" i="17"/>
  <c r="BX16" i="17"/>
  <c r="BO16" i="17"/>
  <c r="BN16" i="17"/>
  <c r="BM16" i="17"/>
  <c r="BL16" i="17"/>
  <c r="BK16" i="17"/>
  <c r="BB16" i="17"/>
  <c r="BC16" i="17" s="1"/>
  <c r="AS16" i="14" s="1"/>
  <c r="AT16" i="14" s="1"/>
  <c r="BA16" i="17"/>
  <c r="AZ16" i="17"/>
  <c r="AY16" i="17"/>
  <c r="AX16" i="17"/>
  <c r="AO16" i="17"/>
  <c r="AN16" i="17"/>
  <c r="AM16" i="17"/>
  <c r="AL16" i="17"/>
  <c r="AK16" i="17"/>
  <c r="AB16" i="17"/>
  <c r="AC16" i="17" s="1"/>
  <c r="AA16" i="17"/>
  <c r="Z16" i="17"/>
  <c r="Y16" i="17"/>
  <c r="X16" i="17"/>
  <c r="O16" i="17"/>
  <c r="P16" i="17" s="1"/>
  <c r="AM16" i="14" s="1"/>
  <c r="AN16" i="14" s="1"/>
  <c r="N16" i="17"/>
  <c r="M16" i="17"/>
  <c r="L16" i="17"/>
  <c r="K16" i="17"/>
  <c r="CB15" i="17"/>
  <c r="CC15" i="17" s="1"/>
  <c r="AW15" i="14" s="1"/>
  <c r="CA15" i="17"/>
  <c r="BZ15" i="17"/>
  <c r="BY15" i="17"/>
  <c r="BX15" i="17"/>
  <c r="BO15" i="17"/>
  <c r="BN15" i="17"/>
  <c r="BM15" i="17"/>
  <c r="BL15" i="17"/>
  <c r="BK15" i="17"/>
  <c r="BB15" i="17"/>
  <c r="BC15" i="17" s="1"/>
  <c r="AS15" i="14" s="1"/>
  <c r="AT15" i="14" s="1"/>
  <c r="BA15" i="17"/>
  <c r="AZ15" i="17"/>
  <c r="AY15" i="17"/>
  <c r="AX15" i="17"/>
  <c r="AO15" i="17"/>
  <c r="AN15" i="17"/>
  <c r="AM15" i="17"/>
  <c r="AL15" i="17"/>
  <c r="AK15" i="17"/>
  <c r="AB15" i="17"/>
  <c r="AC15" i="17" s="1"/>
  <c r="AA15" i="17"/>
  <c r="Z15" i="17"/>
  <c r="Y15" i="17"/>
  <c r="X15" i="17"/>
  <c r="O15" i="17"/>
  <c r="P15" i="17" s="1"/>
  <c r="AM15" i="14" s="1"/>
  <c r="AN15" i="14" s="1"/>
  <c r="N15" i="17"/>
  <c r="M15" i="17"/>
  <c r="L15" i="17"/>
  <c r="K15" i="17"/>
  <c r="CB14" i="17"/>
  <c r="CC14" i="17" s="1"/>
  <c r="AW14" i="14" s="1"/>
  <c r="CA14" i="17"/>
  <c r="BZ14" i="17"/>
  <c r="BY14" i="17"/>
  <c r="BX14" i="17"/>
  <c r="BO14" i="17"/>
  <c r="BN14" i="17"/>
  <c r="BM14" i="17"/>
  <c r="BL14" i="17"/>
  <c r="BK14" i="17"/>
  <c r="BB14" i="17"/>
  <c r="BC14" i="17" s="1"/>
  <c r="AS14" i="14" s="1"/>
  <c r="AT14" i="14" s="1"/>
  <c r="BA14" i="17"/>
  <c r="AZ14" i="17"/>
  <c r="AY14" i="17"/>
  <c r="AX14" i="17"/>
  <c r="AO14" i="17"/>
  <c r="AN14" i="17"/>
  <c r="AM14" i="17"/>
  <c r="AL14" i="17"/>
  <c r="AK14" i="17"/>
  <c r="AB14" i="17"/>
  <c r="AC14" i="17" s="1"/>
  <c r="AA14" i="17"/>
  <c r="Z14" i="17"/>
  <c r="Y14" i="17"/>
  <c r="X14" i="17"/>
  <c r="O14" i="17"/>
  <c r="P14" i="17" s="1"/>
  <c r="AM14" i="14" s="1"/>
  <c r="AN14" i="14" s="1"/>
  <c r="N14" i="17"/>
  <c r="M14" i="17"/>
  <c r="L14" i="17"/>
  <c r="K14" i="17"/>
  <c r="CB13" i="17"/>
  <c r="CA13" i="17"/>
  <c r="BZ13" i="17"/>
  <c r="BY13" i="17"/>
  <c r="BX13" i="17"/>
  <c r="BO13" i="17"/>
  <c r="BN13" i="17"/>
  <c r="BM13" i="17"/>
  <c r="BL13" i="17"/>
  <c r="BK13" i="17"/>
  <c r="BB13" i="17"/>
  <c r="BA13" i="17"/>
  <c r="AZ13" i="17"/>
  <c r="AY13" i="17"/>
  <c r="AX13" i="17"/>
  <c r="AO13" i="17"/>
  <c r="AN13" i="17"/>
  <c r="AM13" i="17"/>
  <c r="AL13" i="17"/>
  <c r="AK13" i="17"/>
  <c r="AB13" i="17"/>
  <c r="AA13" i="17"/>
  <c r="Z13" i="17"/>
  <c r="Y13" i="17"/>
  <c r="X13" i="17"/>
  <c r="O13" i="17"/>
  <c r="N13" i="17"/>
  <c r="M13" i="17"/>
  <c r="L13" i="17"/>
  <c r="K13" i="17"/>
  <c r="CB12" i="17"/>
  <c r="CA12" i="17"/>
  <c r="BZ12" i="17"/>
  <c r="BY12" i="17"/>
  <c r="BX12" i="17"/>
  <c r="BO12" i="17"/>
  <c r="BN12" i="17"/>
  <c r="BM12" i="17"/>
  <c r="BL12" i="17"/>
  <c r="BK12" i="17"/>
  <c r="BB12" i="17"/>
  <c r="BA12" i="17"/>
  <c r="AZ12" i="17"/>
  <c r="AY12" i="17"/>
  <c r="AX12" i="17"/>
  <c r="AO12" i="17"/>
  <c r="AN12" i="17"/>
  <c r="AM12" i="17"/>
  <c r="AL12" i="17"/>
  <c r="AK12" i="17"/>
  <c r="AB12" i="17"/>
  <c r="AA12" i="17"/>
  <c r="Z12" i="17"/>
  <c r="Y12" i="17"/>
  <c r="X12" i="17"/>
  <c r="O12" i="17"/>
  <c r="N12" i="17"/>
  <c r="M12" i="17"/>
  <c r="L12" i="17"/>
  <c r="K12" i="17"/>
  <c r="CB11" i="17"/>
  <c r="CA11" i="17"/>
  <c r="BZ11" i="17"/>
  <c r="BY11" i="17"/>
  <c r="BX11" i="17"/>
  <c r="BO11" i="17"/>
  <c r="BN11" i="17"/>
  <c r="BM11" i="17"/>
  <c r="BL11" i="17"/>
  <c r="BK11" i="17"/>
  <c r="BB11" i="17"/>
  <c r="BA11" i="17"/>
  <c r="AZ11" i="17"/>
  <c r="AY11" i="17"/>
  <c r="AX11" i="17"/>
  <c r="AO11" i="17"/>
  <c r="AN11" i="17"/>
  <c r="AM11" i="17"/>
  <c r="AL11" i="17"/>
  <c r="AK11" i="17"/>
  <c r="AB11" i="17"/>
  <c r="AA11" i="17"/>
  <c r="Z11" i="17"/>
  <c r="Y11" i="17"/>
  <c r="X11" i="17"/>
  <c r="O11" i="17"/>
  <c r="N11" i="17"/>
  <c r="M11" i="17"/>
  <c r="L11" i="17"/>
  <c r="K11" i="17"/>
  <c r="CB10" i="17"/>
  <c r="CA10" i="17"/>
  <c r="BZ10" i="17"/>
  <c r="BY10" i="17"/>
  <c r="BX10" i="17"/>
  <c r="BO10" i="17"/>
  <c r="BN10" i="17"/>
  <c r="BM10" i="17"/>
  <c r="BL10" i="17"/>
  <c r="BK10" i="17"/>
  <c r="BB10" i="17"/>
  <c r="BA10" i="17"/>
  <c r="AZ10" i="17"/>
  <c r="AY10" i="17"/>
  <c r="AX10" i="17"/>
  <c r="AO10" i="17"/>
  <c r="AN10" i="17"/>
  <c r="AM10" i="17"/>
  <c r="AL10" i="17"/>
  <c r="AK10" i="17"/>
  <c r="AB10" i="17"/>
  <c r="AA10" i="17"/>
  <c r="Z10" i="17"/>
  <c r="Y10" i="17"/>
  <c r="X10" i="17"/>
  <c r="O10" i="17"/>
  <c r="N10" i="17"/>
  <c r="M10" i="17"/>
  <c r="L10" i="17"/>
  <c r="K10" i="17"/>
  <c r="AI59" i="14"/>
  <c r="AG59" i="14"/>
  <c r="AH59" i="14" s="1"/>
  <c r="AA59" i="14"/>
  <c r="AB59" i="14" s="1"/>
  <c r="AA58" i="14"/>
  <c r="AB58" i="14" s="1"/>
  <c r="AK56" i="14"/>
  <c r="AA56" i="14"/>
  <c r="AB56" i="14" s="1"/>
  <c r="AA55" i="14"/>
  <c r="AB55" i="14" s="1"/>
  <c r="AK54" i="14"/>
  <c r="AA54" i="14"/>
  <c r="AB54" i="14" s="1"/>
  <c r="AI53" i="14"/>
  <c r="AA53" i="14"/>
  <c r="AB53" i="14" s="1"/>
  <c r="AA52" i="14"/>
  <c r="AB52" i="14" s="1"/>
  <c r="AI51" i="14"/>
  <c r="AG51" i="14"/>
  <c r="AH51" i="14" s="1"/>
  <c r="AA51" i="14"/>
  <c r="AB51" i="14" s="1"/>
  <c r="AA50" i="14"/>
  <c r="AB50" i="14" s="1"/>
  <c r="AG49" i="14"/>
  <c r="AH49" i="14" s="1"/>
  <c r="AA49" i="14"/>
  <c r="AB49" i="14" s="1"/>
  <c r="AK48" i="14"/>
  <c r="AA48" i="14"/>
  <c r="AB48" i="14" s="1"/>
  <c r="AA47" i="14"/>
  <c r="AB47" i="14" s="1"/>
  <c r="AK46" i="14"/>
  <c r="AA46" i="14"/>
  <c r="AB46" i="14" s="1"/>
  <c r="AI45" i="14"/>
  <c r="AA45" i="14"/>
  <c r="AB45" i="14" s="1"/>
  <c r="AA44" i="14"/>
  <c r="AB44" i="14" s="1"/>
  <c r="AI43" i="14"/>
  <c r="AG43" i="14"/>
  <c r="AH43" i="14" s="1"/>
  <c r="AA43" i="14"/>
  <c r="AB43" i="14" s="1"/>
  <c r="AA42" i="14"/>
  <c r="AB42" i="14" s="1"/>
  <c r="AG41" i="14"/>
  <c r="AH41" i="14" s="1"/>
  <c r="AA41" i="14"/>
  <c r="AB41" i="14" s="1"/>
  <c r="AK40" i="14"/>
  <c r="AA39" i="14"/>
  <c r="AB39" i="14" s="1"/>
  <c r="AK38" i="14"/>
  <c r="AI37" i="14"/>
  <c r="AI36" i="14"/>
  <c r="AK34" i="14"/>
  <c r="AK33" i="14"/>
  <c r="AI33" i="14"/>
  <c r="AI32" i="14"/>
  <c r="AK30" i="14"/>
  <c r="AK29" i="14"/>
  <c r="AI29" i="14"/>
  <c r="AI28" i="14"/>
  <c r="AK26" i="14"/>
  <c r="AK25" i="14"/>
  <c r="AI25" i="14"/>
  <c r="AI24" i="14"/>
  <c r="AK22" i="14"/>
  <c r="AK21" i="14"/>
  <c r="AI21" i="14"/>
  <c r="AI20" i="14"/>
  <c r="AK18" i="14"/>
  <c r="AK17" i="14"/>
  <c r="AI17" i="14"/>
  <c r="AI16" i="14"/>
  <c r="AA16" i="14"/>
  <c r="AB16" i="14" s="1"/>
  <c r="AI15" i="14"/>
  <c r="AG15" i="14"/>
  <c r="AH15" i="14" s="1"/>
  <c r="AA15" i="14"/>
  <c r="AB15" i="14" s="1"/>
  <c r="AI14" i="14"/>
  <c r="CB59" i="15"/>
  <c r="CA59" i="15"/>
  <c r="BZ59" i="15"/>
  <c r="BY59" i="15"/>
  <c r="BX59" i="15"/>
  <c r="BO59" i="15"/>
  <c r="BN59" i="15"/>
  <c r="BM59" i="15"/>
  <c r="BL59" i="15"/>
  <c r="BK59" i="15"/>
  <c r="BB59" i="15"/>
  <c r="BC59" i="15" s="1"/>
  <c r="U59" i="14" s="1"/>
  <c r="V59" i="14" s="1"/>
  <c r="BA59" i="15"/>
  <c r="AZ59" i="15"/>
  <c r="AY59" i="15"/>
  <c r="AX59" i="15"/>
  <c r="AO59" i="15"/>
  <c r="AN59" i="15"/>
  <c r="AM59" i="15"/>
  <c r="AL59" i="15"/>
  <c r="AK59" i="15"/>
  <c r="AB59" i="15"/>
  <c r="AA59" i="15"/>
  <c r="Z59" i="15"/>
  <c r="Y59" i="15"/>
  <c r="X59" i="15"/>
  <c r="O59" i="15"/>
  <c r="P59" i="15" s="1"/>
  <c r="O59" i="14" s="1"/>
  <c r="P59" i="14" s="1"/>
  <c r="N59" i="15"/>
  <c r="M59" i="15"/>
  <c r="L59" i="15"/>
  <c r="K59" i="15"/>
  <c r="CB58" i="15"/>
  <c r="CC58" i="15" s="1"/>
  <c r="Y58" i="14" s="1"/>
  <c r="CA58" i="15"/>
  <c r="BZ58" i="15"/>
  <c r="BY58" i="15"/>
  <c r="BX58" i="15"/>
  <c r="BO58" i="15"/>
  <c r="BN58" i="15"/>
  <c r="BM58" i="15"/>
  <c r="BL58" i="15"/>
  <c r="BK58" i="15"/>
  <c r="BB58" i="15"/>
  <c r="BA58" i="15"/>
  <c r="AZ58" i="15"/>
  <c r="AY58" i="15"/>
  <c r="AX58" i="15"/>
  <c r="AO58" i="15"/>
  <c r="AN58" i="15"/>
  <c r="AM58" i="15"/>
  <c r="AL58" i="15"/>
  <c r="AK58" i="15"/>
  <c r="AB58" i="15"/>
  <c r="AC58" i="15" s="1"/>
  <c r="AA58" i="15"/>
  <c r="Z58" i="15"/>
  <c r="Y58" i="15"/>
  <c r="X58" i="15"/>
  <c r="O58" i="15"/>
  <c r="P58" i="15" s="1"/>
  <c r="O58" i="14" s="1"/>
  <c r="P58" i="14" s="1"/>
  <c r="N58" i="15"/>
  <c r="M58" i="15"/>
  <c r="L58" i="15"/>
  <c r="K58" i="15"/>
  <c r="CB57" i="15"/>
  <c r="CA57" i="15"/>
  <c r="BZ57" i="15"/>
  <c r="BY57" i="15"/>
  <c r="BX57" i="15"/>
  <c r="BO57" i="15"/>
  <c r="BN57" i="15"/>
  <c r="BM57" i="15"/>
  <c r="BL57" i="15"/>
  <c r="BK57" i="15"/>
  <c r="BB57" i="15"/>
  <c r="BA57" i="15"/>
  <c r="AZ57" i="15"/>
  <c r="AY57" i="15"/>
  <c r="AX57" i="15"/>
  <c r="AO57" i="15"/>
  <c r="AN57" i="15"/>
  <c r="AM57" i="15"/>
  <c r="AL57" i="15"/>
  <c r="AK57" i="15"/>
  <c r="AB57" i="15"/>
  <c r="AA57" i="15"/>
  <c r="Z57" i="15"/>
  <c r="Y57" i="15"/>
  <c r="X57" i="15"/>
  <c r="O57" i="15"/>
  <c r="N57" i="15"/>
  <c r="M57" i="15"/>
  <c r="L57" i="15"/>
  <c r="K57" i="15"/>
  <c r="CB56" i="15"/>
  <c r="CC56" i="15" s="1"/>
  <c r="Y56" i="14" s="1"/>
  <c r="CA56" i="15"/>
  <c r="BZ56" i="15"/>
  <c r="BY56" i="15"/>
  <c r="BX56" i="15"/>
  <c r="BO56" i="15"/>
  <c r="BN56" i="15"/>
  <c r="BM56" i="15"/>
  <c r="BL56" i="15"/>
  <c r="BK56" i="15"/>
  <c r="BB56" i="15"/>
  <c r="BA56" i="15"/>
  <c r="AZ56" i="15"/>
  <c r="AY56" i="15"/>
  <c r="AX56" i="15"/>
  <c r="AO56" i="15"/>
  <c r="AN56" i="15"/>
  <c r="AM56" i="15"/>
  <c r="AL56" i="15"/>
  <c r="AK56" i="15"/>
  <c r="AB56" i="15"/>
  <c r="AC56" i="15" s="1"/>
  <c r="AA56" i="15"/>
  <c r="Z56" i="15"/>
  <c r="Y56" i="15"/>
  <c r="X56" i="15"/>
  <c r="O56" i="15"/>
  <c r="P56" i="15" s="1"/>
  <c r="O56" i="14" s="1"/>
  <c r="P56" i="14" s="1"/>
  <c r="N56" i="15"/>
  <c r="M56" i="15"/>
  <c r="L56" i="15"/>
  <c r="K56" i="15"/>
  <c r="CB55" i="15"/>
  <c r="CA55" i="15"/>
  <c r="BZ55" i="15"/>
  <c r="BY55" i="15"/>
  <c r="BX55" i="15"/>
  <c r="BO55" i="15"/>
  <c r="BN55" i="15"/>
  <c r="BM55" i="15"/>
  <c r="BL55" i="15"/>
  <c r="BK55" i="15"/>
  <c r="BB55" i="15"/>
  <c r="BC55" i="15" s="1"/>
  <c r="U55" i="14" s="1"/>
  <c r="V55" i="14" s="1"/>
  <c r="BA55" i="15"/>
  <c r="AZ55" i="15"/>
  <c r="AY55" i="15"/>
  <c r="AX55" i="15"/>
  <c r="AO55" i="15"/>
  <c r="AN55" i="15"/>
  <c r="AM55" i="15"/>
  <c r="AL55" i="15"/>
  <c r="AK55" i="15"/>
  <c r="AB55" i="15"/>
  <c r="AA55" i="15"/>
  <c r="Z55" i="15"/>
  <c r="Y55" i="15"/>
  <c r="X55" i="15"/>
  <c r="O55" i="15"/>
  <c r="P55" i="15" s="1"/>
  <c r="O55" i="14" s="1"/>
  <c r="P55" i="14" s="1"/>
  <c r="N55" i="15"/>
  <c r="M55" i="15"/>
  <c r="L55" i="15"/>
  <c r="K55" i="15"/>
  <c r="CB54" i="15"/>
  <c r="CC54" i="15" s="1"/>
  <c r="Y54" i="14" s="1"/>
  <c r="CA54" i="15"/>
  <c r="BZ54" i="15"/>
  <c r="BY54" i="15"/>
  <c r="BX54" i="15"/>
  <c r="BO54" i="15"/>
  <c r="BN54" i="15"/>
  <c r="BM54" i="15"/>
  <c r="BL54" i="15"/>
  <c r="BK54" i="15"/>
  <c r="BB54" i="15"/>
  <c r="BA54" i="15"/>
  <c r="AZ54" i="15"/>
  <c r="AY54" i="15"/>
  <c r="AX54" i="15"/>
  <c r="AO54" i="15"/>
  <c r="AN54" i="15"/>
  <c r="AM54" i="15"/>
  <c r="AL54" i="15"/>
  <c r="AK54" i="15"/>
  <c r="AB54" i="15"/>
  <c r="AC54" i="15" s="1"/>
  <c r="AA54" i="15"/>
  <c r="Z54" i="15"/>
  <c r="Y54" i="15"/>
  <c r="X54" i="15"/>
  <c r="O54" i="15"/>
  <c r="P54" i="15" s="1"/>
  <c r="O54" i="14" s="1"/>
  <c r="P54" i="14" s="1"/>
  <c r="N54" i="15"/>
  <c r="M54" i="15"/>
  <c r="L54" i="15"/>
  <c r="K54" i="15"/>
  <c r="CB53" i="15"/>
  <c r="CA53" i="15"/>
  <c r="BZ53" i="15"/>
  <c r="BY53" i="15"/>
  <c r="BX53" i="15"/>
  <c r="BO53" i="15"/>
  <c r="BN53" i="15"/>
  <c r="BM53" i="15"/>
  <c r="BL53" i="15"/>
  <c r="BK53" i="15"/>
  <c r="BB53" i="15"/>
  <c r="BC53" i="15" s="1"/>
  <c r="U53" i="14" s="1"/>
  <c r="V53" i="14" s="1"/>
  <c r="BA53" i="15"/>
  <c r="AZ53" i="15"/>
  <c r="AY53" i="15"/>
  <c r="AX53" i="15"/>
  <c r="AO53" i="15"/>
  <c r="AN53" i="15"/>
  <c r="AM53" i="15"/>
  <c r="AL53" i="15"/>
  <c r="AK53" i="15"/>
  <c r="AB53" i="15"/>
  <c r="AA53" i="15"/>
  <c r="Z53" i="15"/>
  <c r="Y53" i="15"/>
  <c r="X53" i="15"/>
  <c r="O53" i="15"/>
  <c r="P53" i="15" s="1"/>
  <c r="O53" i="14" s="1"/>
  <c r="P53" i="14" s="1"/>
  <c r="N53" i="15"/>
  <c r="M53" i="15"/>
  <c r="L53" i="15"/>
  <c r="K53" i="15"/>
  <c r="CB52" i="15"/>
  <c r="CC52" i="15" s="1"/>
  <c r="Y52" i="14" s="1"/>
  <c r="CA52" i="15"/>
  <c r="BZ52" i="15"/>
  <c r="BY52" i="15"/>
  <c r="BX52" i="15"/>
  <c r="BO52" i="15"/>
  <c r="BN52" i="15"/>
  <c r="BM52" i="15"/>
  <c r="BL52" i="15"/>
  <c r="BK52" i="15"/>
  <c r="BB52" i="15"/>
  <c r="BA52" i="15"/>
  <c r="AZ52" i="15"/>
  <c r="AY52" i="15"/>
  <c r="AX52" i="15"/>
  <c r="AO52" i="15"/>
  <c r="AN52" i="15"/>
  <c r="AM52" i="15"/>
  <c r="AL52" i="15"/>
  <c r="AK52" i="15"/>
  <c r="AB52" i="15"/>
  <c r="AC52" i="15" s="1"/>
  <c r="AA52" i="15"/>
  <c r="Z52" i="15"/>
  <c r="Y52" i="15"/>
  <c r="X52" i="15"/>
  <c r="O52" i="15"/>
  <c r="P52" i="15" s="1"/>
  <c r="O52" i="14" s="1"/>
  <c r="P52" i="14" s="1"/>
  <c r="N52" i="15"/>
  <c r="M52" i="15"/>
  <c r="L52" i="15"/>
  <c r="K52" i="15"/>
  <c r="CB51" i="15"/>
  <c r="CA51" i="15"/>
  <c r="BZ51" i="15"/>
  <c r="BY51" i="15"/>
  <c r="BX51" i="15"/>
  <c r="BO51" i="15"/>
  <c r="BN51" i="15"/>
  <c r="BM51" i="15"/>
  <c r="BL51" i="15"/>
  <c r="BK51" i="15"/>
  <c r="BB51" i="15"/>
  <c r="BC51" i="15" s="1"/>
  <c r="U51" i="14" s="1"/>
  <c r="V51" i="14" s="1"/>
  <c r="BA51" i="15"/>
  <c r="AZ51" i="15"/>
  <c r="AY51" i="15"/>
  <c r="AX51" i="15"/>
  <c r="AO51" i="15"/>
  <c r="AN51" i="15"/>
  <c r="AM51" i="15"/>
  <c r="AL51" i="15"/>
  <c r="AK51" i="15"/>
  <c r="AB51" i="15"/>
  <c r="AA51" i="15"/>
  <c r="Z51" i="15"/>
  <c r="Y51" i="15"/>
  <c r="X51" i="15"/>
  <c r="O51" i="15"/>
  <c r="P51" i="15" s="1"/>
  <c r="O51" i="14" s="1"/>
  <c r="P51" i="14" s="1"/>
  <c r="N51" i="15"/>
  <c r="M51" i="15"/>
  <c r="L51" i="15"/>
  <c r="K51" i="15"/>
  <c r="CB50" i="15"/>
  <c r="CA50" i="15"/>
  <c r="BZ50" i="15"/>
  <c r="BY50" i="15"/>
  <c r="BX50" i="15"/>
  <c r="BO50" i="15"/>
  <c r="BP50" i="15" s="1"/>
  <c r="W50" i="14" s="1"/>
  <c r="BN50" i="15"/>
  <c r="BM50" i="15"/>
  <c r="BL50" i="15"/>
  <c r="BK50" i="15"/>
  <c r="BB50" i="15"/>
  <c r="BA50" i="15"/>
  <c r="AZ50" i="15"/>
  <c r="AY50" i="15"/>
  <c r="AX50" i="15"/>
  <c r="AO50" i="15"/>
  <c r="AN50" i="15"/>
  <c r="AM50" i="15"/>
  <c r="AL50" i="15"/>
  <c r="AK50" i="15"/>
  <c r="AB50" i="15"/>
  <c r="AA50" i="15"/>
  <c r="Z50" i="15"/>
  <c r="Y50" i="15"/>
  <c r="X50" i="15"/>
  <c r="O50" i="15"/>
  <c r="P50" i="15" s="1"/>
  <c r="O50" i="14" s="1"/>
  <c r="P50" i="14" s="1"/>
  <c r="N50" i="15"/>
  <c r="M50" i="15"/>
  <c r="L50" i="15"/>
  <c r="K50" i="15"/>
  <c r="CB49" i="15"/>
  <c r="CA49" i="15"/>
  <c r="BZ49" i="15"/>
  <c r="BY49" i="15"/>
  <c r="BX49" i="15"/>
  <c r="BO49" i="15"/>
  <c r="BN49" i="15"/>
  <c r="BM49" i="15"/>
  <c r="BL49" i="15"/>
  <c r="BK49" i="15"/>
  <c r="BB49" i="15"/>
  <c r="BA49" i="15"/>
  <c r="AZ49" i="15"/>
  <c r="AY49" i="15"/>
  <c r="AX49" i="15"/>
  <c r="AO49" i="15"/>
  <c r="AP49" i="15" s="1"/>
  <c r="AN49" i="15"/>
  <c r="AM49" i="15"/>
  <c r="AL49" i="15"/>
  <c r="AK49" i="15"/>
  <c r="AB49" i="15"/>
  <c r="AA49" i="15"/>
  <c r="Z49" i="15"/>
  <c r="Y49" i="15"/>
  <c r="X49" i="15"/>
  <c r="O49" i="15"/>
  <c r="P49" i="15" s="1"/>
  <c r="O49" i="14" s="1"/>
  <c r="P49" i="14" s="1"/>
  <c r="N49" i="15"/>
  <c r="M49" i="15"/>
  <c r="L49" i="15"/>
  <c r="K49" i="15"/>
  <c r="CB48" i="15"/>
  <c r="CA48" i="15"/>
  <c r="BZ48" i="15"/>
  <c r="BY48" i="15"/>
  <c r="BX48" i="15"/>
  <c r="BO48" i="15"/>
  <c r="BP48" i="15" s="1"/>
  <c r="W48" i="14" s="1"/>
  <c r="BN48" i="15"/>
  <c r="BM48" i="15"/>
  <c r="BL48" i="15"/>
  <c r="BK48" i="15"/>
  <c r="BB48" i="15"/>
  <c r="BA48" i="15"/>
  <c r="AZ48" i="15"/>
  <c r="AY48" i="15"/>
  <c r="AX48" i="15"/>
  <c r="AO48" i="15"/>
  <c r="AN48" i="15"/>
  <c r="AM48" i="15"/>
  <c r="AL48" i="15"/>
  <c r="AK48" i="15"/>
  <c r="AB48" i="15"/>
  <c r="AA48" i="15"/>
  <c r="Z48" i="15"/>
  <c r="Y48" i="15"/>
  <c r="X48" i="15"/>
  <c r="O48" i="15"/>
  <c r="P48" i="15" s="1"/>
  <c r="O48" i="14" s="1"/>
  <c r="P48" i="14" s="1"/>
  <c r="N48" i="15"/>
  <c r="M48" i="15"/>
  <c r="L48" i="15"/>
  <c r="K48" i="15"/>
  <c r="CB47" i="15"/>
  <c r="CA47" i="15"/>
  <c r="BZ47" i="15"/>
  <c r="BY47" i="15"/>
  <c r="BX47" i="15"/>
  <c r="BO47" i="15"/>
  <c r="BN47" i="15"/>
  <c r="BM47" i="15"/>
  <c r="BL47" i="15"/>
  <c r="BK47" i="15"/>
  <c r="BB47" i="15"/>
  <c r="BA47" i="15"/>
  <c r="AZ47" i="15"/>
  <c r="AY47" i="15"/>
  <c r="AX47" i="15"/>
  <c r="AO47" i="15"/>
  <c r="AP47" i="15" s="1"/>
  <c r="AN47" i="15"/>
  <c r="AM47" i="15"/>
  <c r="AL47" i="15"/>
  <c r="AK47" i="15"/>
  <c r="AB47" i="15"/>
  <c r="AA47" i="15"/>
  <c r="Z47" i="15"/>
  <c r="Y47" i="15"/>
  <c r="X47" i="15"/>
  <c r="O47" i="15"/>
  <c r="P47" i="15" s="1"/>
  <c r="O47" i="14" s="1"/>
  <c r="P47" i="14" s="1"/>
  <c r="N47" i="15"/>
  <c r="M47" i="15"/>
  <c r="L47" i="15"/>
  <c r="K47" i="15"/>
  <c r="CB46" i="15"/>
  <c r="CA46" i="15"/>
  <c r="BZ46" i="15"/>
  <c r="BY46" i="15"/>
  <c r="BX46" i="15"/>
  <c r="BO46" i="15"/>
  <c r="BP46" i="15" s="1"/>
  <c r="W46" i="14" s="1"/>
  <c r="BN46" i="15"/>
  <c r="BM46" i="15"/>
  <c r="BL46" i="15"/>
  <c r="BK46" i="15"/>
  <c r="BB46" i="15"/>
  <c r="BA46" i="15"/>
  <c r="AZ46" i="15"/>
  <c r="AY46" i="15"/>
  <c r="AX46" i="15"/>
  <c r="AO46" i="15"/>
  <c r="AN46" i="15"/>
  <c r="AM46" i="15"/>
  <c r="AL46" i="15"/>
  <c r="AK46" i="15"/>
  <c r="AB46" i="15"/>
  <c r="AA46" i="15"/>
  <c r="Z46" i="15"/>
  <c r="Y46" i="15"/>
  <c r="X46" i="15"/>
  <c r="O46" i="15"/>
  <c r="P46" i="15" s="1"/>
  <c r="O46" i="14" s="1"/>
  <c r="P46" i="14" s="1"/>
  <c r="N46" i="15"/>
  <c r="M46" i="15"/>
  <c r="L46" i="15"/>
  <c r="K46" i="15"/>
  <c r="CB45" i="15"/>
  <c r="CA45" i="15"/>
  <c r="BZ45" i="15"/>
  <c r="BY45" i="15"/>
  <c r="BX45" i="15"/>
  <c r="BO45" i="15"/>
  <c r="BN45" i="15"/>
  <c r="BM45" i="15"/>
  <c r="BL45" i="15"/>
  <c r="BK45" i="15"/>
  <c r="BB45" i="15"/>
  <c r="BA45" i="15"/>
  <c r="AZ45" i="15"/>
  <c r="AY45" i="15"/>
  <c r="AX45" i="15"/>
  <c r="AO45" i="15"/>
  <c r="AP45" i="15" s="1"/>
  <c r="AN45" i="15"/>
  <c r="AM45" i="15"/>
  <c r="AL45" i="15"/>
  <c r="AK45" i="15"/>
  <c r="AB45" i="15"/>
  <c r="AA45" i="15"/>
  <c r="Z45" i="15"/>
  <c r="Y45" i="15"/>
  <c r="X45" i="15"/>
  <c r="O45" i="15"/>
  <c r="P45" i="15" s="1"/>
  <c r="O45" i="14" s="1"/>
  <c r="P45" i="14" s="1"/>
  <c r="N45" i="15"/>
  <c r="M45" i="15"/>
  <c r="L45" i="15"/>
  <c r="K45" i="15"/>
  <c r="CB44" i="15"/>
  <c r="CA44" i="15"/>
  <c r="BZ44" i="15"/>
  <c r="BY44" i="15"/>
  <c r="BX44" i="15"/>
  <c r="BO44" i="15"/>
  <c r="BP44" i="15" s="1"/>
  <c r="W44" i="14" s="1"/>
  <c r="BN44" i="15"/>
  <c r="BM44" i="15"/>
  <c r="BL44" i="15"/>
  <c r="BK44" i="15"/>
  <c r="BB44" i="15"/>
  <c r="BA44" i="15"/>
  <c r="AZ44" i="15"/>
  <c r="AY44" i="15"/>
  <c r="AX44" i="15"/>
  <c r="AO44" i="15"/>
  <c r="AN44" i="15"/>
  <c r="AM44" i="15"/>
  <c r="AL44" i="15"/>
  <c r="AK44" i="15"/>
  <c r="AB44" i="15"/>
  <c r="AA44" i="15"/>
  <c r="Z44" i="15"/>
  <c r="Y44" i="15"/>
  <c r="X44" i="15"/>
  <c r="O44" i="15"/>
  <c r="P44" i="15" s="1"/>
  <c r="O44" i="14" s="1"/>
  <c r="P44" i="14" s="1"/>
  <c r="N44" i="15"/>
  <c r="M44" i="15"/>
  <c r="L44" i="15"/>
  <c r="K44" i="15"/>
  <c r="CB43" i="15"/>
  <c r="CA43" i="15"/>
  <c r="BZ43" i="15"/>
  <c r="BY43" i="15"/>
  <c r="BX43" i="15"/>
  <c r="BO43" i="15"/>
  <c r="BN43" i="15"/>
  <c r="BM43" i="15"/>
  <c r="BL43" i="15"/>
  <c r="BK43" i="15"/>
  <c r="BB43" i="15"/>
  <c r="BA43" i="15"/>
  <c r="AZ43" i="15"/>
  <c r="AY43" i="15"/>
  <c r="AX43" i="15"/>
  <c r="AO43" i="15"/>
  <c r="AP43" i="15" s="1"/>
  <c r="AN43" i="15"/>
  <c r="AM43" i="15"/>
  <c r="AL43" i="15"/>
  <c r="AK43" i="15"/>
  <c r="AB43" i="15"/>
  <c r="AA43" i="15"/>
  <c r="Z43" i="15"/>
  <c r="Y43" i="15"/>
  <c r="X43" i="15"/>
  <c r="O43" i="15"/>
  <c r="P43" i="15" s="1"/>
  <c r="O43" i="14" s="1"/>
  <c r="P43" i="14" s="1"/>
  <c r="N43" i="15"/>
  <c r="M43" i="15"/>
  <c r="L43" i="15"/>
  <c r="K43" i="15"/>
  <c r="CB42" i="15"/>
  <c r="CA42" i="15"/>
  <c r="BZ42" i="15"/>
  <c r="BY42" i="15"/>
  <c r="BX42" i="15"/>
  <c r="BO42" i="15"/>
  <c r="BP42" i="15" s="1"/>
  <c r="W42" i="14" s="1"/>
  <c r="BN42" i="15"/>
  <c r="BM42" i="15"/>
  <c r="BL42" i="15"/>
  <c r="BK42" i="15"/>
  <c r="BB42" i="15"/>
  <c r="BA42" i="15"/>
  <c r="AZ42" i="15"/>
  <c r="AY42" i="15"/>
  <c r="AX42" i="15"/>
  <c r="AO42" i="15"/>
  <c r="AN42" i="15"/>
  <c r="AM42" i="15"/>
  <c r="AL42" i="15"/>
  <c r="AK42" i="15"/>
  <c r="AB42" i="15"/>
  <c r="AA42" i="15"/>
  <c r="Z42" i="15"/>
  <c r="Y42" i="15"/>
  <c r="X42" i="15"/>
  <c r="O42" i="15"/>
  <c r="P42" i="15" s="1"/>
  <c r="O42" i="14" s="1"/>
  <c r="P42" i="14" s="1"/>
  <c r="N42" i="15"/>
  <c r="M42" i="15"/>
  <c r="L42" i="15"/>
  <c r="K42" i="15"/>
  <c r="CB41" i="15"/>
  <c r="CA41" i="15"/>
  <c r="BZ41" i="15"/>
  <c r="BY41" i="15"/>
  <c r="BX41" i="15"/>
  <c r="BO41" i="15"/>
  <c r="BN41" i="15"/>
  <c r="BM41" i="15"/>
  <c r="BL41" i="15"/>
  <c r="BK41" i="15"/>
  <c r="BB41" i="15"/>
  <c r="BA41" i="15"/>
  <c r="AZ41" i="15"/>
  <c r="AY41" i="15"/>
  <c r="AX41" i="15"/>
  <c r="AO41" i="15"/>
  <c r="AP41" i="15" s="1"/>
  <c r="AN41" i="15"/>
  <c r="AM41" i="15"/>
  <c r="AL41" i="15"/>
  <c r="AK41" i="15"/>
  <c r="AB41" i="15"/>
  <c r="AA41" i="15"/>
  <c r="Z41" i="15"/>
  <c r="Y41" i="15"/>
  <c r="X41" i="15"/>
  <c r="O41" i="15"/>
  <c r="P41" i="15" s="1"/>
  <c r="O41" i="14" s="1"/>
  <c r="P41" i="14" s="1"/>
  <c r="N41" i="15"/>
  <c r="M41" i="15"/>
  <c r="L41" i="15"/>
  <c r="K41" i="15"/>
  <c r="CB40" i="15"/>
  <c r="CA40" i="15"/>
  <c r="BZ40" i="15"/>
  <c r="BY40" i="15"/>
  <c r="BX40" i="15"/>
  <c r="BO40" i="15"/>
  <c r="BP40" i="15" s="1"/>
  <c r="W40" i="14" s="1"/>
  <c r="BN40" i="15"/>
  <c r="BM40" i="15"/>
  <c r="BL40" i="15"/>
  <c r="BK40" i="15"/>
  <c r="BB40" i="15"/>
  <c r="BA40" i="15"/>
  <c r="AZ40" i="15"/>
  <c r="AY40" i="15"/>
  <c r="AX40" i="15"/>
  <c r="AO40" i="15"/>
  <c r="AN40" i="15"/>
  <c r="AM40" i="15"/>
  <c r="AL40" i="15"/>
  <c r="AK40" i="15"/>
  <c r="AB40" i="15"/>
  <c r="AA40" i="15"/>
  <c r="Z40" i="15"/>
  <c r="Y40" i="15"/>
  <c r="X40" i="15"/>
  <c r="O40" i="15"/>
  <c r="P40" i="15" s="1"/>
  <c r="O40" i="14" s="1"/>
  <c r="P40" i="14" s="1"/>
  <c r="N40" i="15"/>
  <c r="M40" i="15"/>
  <c r="L40" i="15"/>
  <c r="K40" i="15"/>
  <c r="CB39" i="15"/>
  <c r="CA39" i="15"/>
  <c r="BZ39" i="15"/>
  <c r="BY39" i="15"/>
  <c r="BX39" i="15"/>
  <c r="BO39" i="15"/>
  <c r="BN39" i="15"/>
  <c r="BM39" i="15"/>
  <c r="BL39" i="15"/>
  <c r="BK39" i="15"/>
  <c r="BB39" i="15"/>
  <c r="BA39" i="15"/>
  <c r="AZ39" i="15"/>
  <c r="AY39" i="15"/>
  <c r="AX39" i="15"/>
  <c r="AO39" i="15"/>
  <c r="AP39" i="15" s="1"/>
  <c r="AN39" i="15"/>
  <c r="AM39" i="15"/>
  <c r="AL39" i="15"/>
  <c r="AK39" i="15"/>
  <c r="AB39" i="15"/>
  <c r="AA39" i="15"/>
  <c r="Z39" i="15"/>
  <c r="Y39" i="15"/>
  <c r="X39" i="15"/>
  <c r="O39" i="15"/>
  <c r="P39" i="15" s="1"/>
  <c r="O39" i="14" s="1"/>
  <c r="P39" i="14" s="1"/>
  <c r="N39" i="15"/>
  <c r="M39" i="15"/>
  <c r="L39" i="15"/>
  <c r="K39" i="15"/>
  <c r="CB38" i="15"/>
  <c r="CA38" i="15"/>
  <c r="BZ38" i="15"/>
  <c r="BY38" i="15"/>
  <c r="BX38" i="15"/>
  <c r="BO38" i="15"/>
  <c r="BP38" i="15" s="1"/>
  <c r="W38" i="14" s="1"/>
  <c r="BN38" i="15"/>
  <c r="BM38" i="15"/>
  <c r="BL38" i="15"/>
  <c r="BK38" i="15"/>
  <c r="BB38" i="15"/>
  <c r="BA38" i="15"/>
  <c r="AZ38" i="15"/>
  <c r="AY38" i="15"/>
  <c r="AX38" i="15"/>
  <c r="AO38" i="15"/>
  <c r="AN38" i="15"/>
  <c r="AM38" i="15"/>
  <c r="AL38" i="15"/>
  <c r="AK38" i="15"/>
  <c r="AB38" i="15"/>
  <c r="AA38" i="15"/>
  <c r="Z38" i="15"/>
  <c r="Y38" i="15"/>
  <c r="X38" i="15"/>
  <c r="O38" i="15"/>
  <c r="P38" i="15" s="1"/>
  <c r="O38" i="14" s="1"/>
  <c r="P38" i="14" s="1"/>
  <c r="N38" i="15"/>
  <c r="M38" i="15"/>
  <c r="L38" i="15"/>
  <c r="K38" i="15"/>
  <c r="CB37" i="15"/>
  <c r="CA37" i="15"/>
  <c r="BZ37" i="15"/>
  <c r="BY37" i="15"/>
  <c r="BX37" i="15"/>
  <c r="BO37" i="15"/>
  <c r="BN37" i="15"/>
  <c r="BM37" i="15"/>
  <c r="BL37" i="15"/>
  <c r="BK37" i="15"/>
  <c r="BB37" i="15"/>
  <c r="BA37" i="15"/>
  <c r="AZ37" i="15"/>
  <c r="AY37" i="15"/>
  <c r="AX37" i="15"/>
  <c r="AO37" i="15"/>
  <c r="AP37" i="15" s="1"/>
  <c r="AN37" i="15"/>
  <c r="AM37" i="15"/>
  <c r="AL37" i="15"/>
  <c r="AK37" i="15"/>
  <c r="AB37" i="15"/>
  <c r="AA37" i="15"/>
  <c r="Z37" i="15"/>
  <c r="Y37" i="15"/>
  <c r="X37" i="15"/>
  <c r="O37" i="15"/>
  <c r="N37" i="15"/>
  <c r="M37" i="15"/>
  <c r="L37" i="15"/>
  <c r="K37" i="15"/>
  <c r="CB36" i="15"/>
  <c r="CA36" i="15"/>
  <c r="BZ36" i="15"/>
  <c r="BY36" i="15"/>
  <c r="BX36" i="15"/>
  <c r="BO36" i="15"/>
  <c r="BP36" i="15" s="1"/>
  <c r="W36" i="14" s="1"/>
  <c r="BN36" i="15"/>
  <c r="BM36" i="15"/>
  <c r="BL36" i="15"/>
  <c r="BK36" i="15"/>
  <c r="BB36" i="15"/>
  <c r="BA36" i="15"/>
  <c r="AZ36" i="15"/>
  <c r="AY36" i="15"/>
  <c r="AX36" i="15"/>
  <c r="AO36" i="15"/>
  <c r="AN36" i="15"/>
  <c r="AM36" i="15"/>
  <c r="AL36" i="15"/>
  <c r="AK36" i="15"/>
  <c r="AB36" i="15"/>
  <c r="AA36" i="15"/>
  <c r="Z36" i="15"/>
  <c r="Y36" i="15"/>
  <c r="X36" i="15"/>
  <c r="O36" i="15"/>
  <c r="P36" i="15" s="1"/>
  <c r="O36" i="14" s="1"/>
  <c r="P36" i="14" s="1"/>
  <c r="N36" i="15"/>
  <c r="M36" i="15"/>
  <c r="L36" i="15"/>
  <c r="K36" i="15"/>
  <c r="CB35" i="15"/>
  <c r="CA35" i="15"/>
  <c r="BZ35" i="15"/>
  <c r="BY35" i="15"/>
  <c r="BX35" i="15"/>
  <c r="BO35" i="15"/>
  <c r="BN35" i="15"/>
  <c r="BM35" i="15"/>
  <c r="BL35" i="15"/>
  <c r="BK35" i="15"/>
  <c r="BB35" i="15"/>
  <c r="BA35" i="15"/>
  <c r="AZ35" i="15"/>
  <c r="AY35" i="15"/>
  <c r="AX35" i="15"/>
  <c r="AO35" i="15"/>
  <c r="AN35" i="15"/>
  <c r="AM35" i="15"/>
  <c r="AL35" i="15"/>
  <c r="AK35" i="15"/>
  <c r="AB35" i="15"/>
  <c r="AA35" i="15"/>
  <c r="Z35" i="15"/>
  <c r="Y35" i="15"/>
  <c r="X35" i="15"/>
  <c r="O35" i="15"/>
  <c r="N35" i="15"/>
  <c r="M35" i="15"/>
  <c r="L35" i="15"/>
  <c r="K35" i="15"/>
  <c r="CB34" i="15"/>
  <c r="CC34" i="15" s="1"/>
  <c r="Y34" i="14" s="1"/>
  <c r="CA34" i="15"/>
  <c r="BZ34" i="15"/>
  <c r="BY34" i="15"/>
  <c r="BX34" i="15"/>
  <c r="BO34" i="15"/>
  <c r="BN34" i="15"/>
  <c r="BM34" i="15"/>
  <c r="BL34" i="15"/>
  <c r="BK34" i="15"/>
  <c r="BB34" i="15"/>
  <c r="BA34" i="15"/>
  <c r="AZ34" i="15"/>
  <c r="AY34" i="15"/>
  <c r="AX34" i="15"/>
  <c r="AO34" i="15"/>
  <c r="AN34" i="15"/>
  <c r="AM34" i="15"/>
  <c r="AL34" i="15"/>
  <c r="AK34" i="15"/>
  <c r="AB34" i="15"/>
  <c r="AA34" i="15"/>
  <c r="Z34" i="15"/>
  <c r="Y34" i="15"/>
  <c r="X34" i="15"/>
  <c r="O34" i="15"/>
  <c r="N34" i="15"/>
  <c r="M34" i="15"/>
  <c r="L34" i="15"/>
  <c r="K34" i="15"/>
  <c r="CB33" i="15"/>
  <c r="CC33" i="15" s="1"/>
  <c r="Y33" i="14" s="1"/>
  <c r="CA33" i="15"/>
  <c r="BZ33" i="15"/>
  <c r="BY33" i="15"/>
  <c r="BX33" i="15"/>
  <c r="BO33" i="15"/>
  <c r="BP33" i="15" s="1"/>
  <c r="W33" i="14" s="1"/>
  <c r="BN33" i="15"/>
  <c r="BM33" i="15"/>
  <c r="BL33" i="15"/>
  <c r="BK33" i="15"/>
  <c r="BB33" i="15"/>
  <c r="BA33" i="15"/>
  <c r="AZ33" i="15"/>
  <c r="AY33" i="15"/>
  <c r="AX33" i="15"/>
  <c r="AO33" i="15"/>
  <c r="AN33" i="15"/>
  <c r="AM33" i="15"/>
  <c r="AL33" i="15"/>
  <c r="AK33" i="15"/>
  <c r="AB33" i="15"/>
  <c r="AC33" i="15" s="1"/>
  <c r="AA33" i="15"/>
  <c r="Z33" i="15"/>
  <c r="Y33" i="15"/>
  <c r="X33" i="15"/>
  <c r="O33" i="15"/>
  <c r="N33" i="15"/>
  <c r="M33" i="15"/>
  <c r="L33" i="15"/>
  <c r="K33" i="15"/>
  <c r="CB32" i="15"/>
  <c r="CA32" i="15"/>
  <c r="BZ32" i="15"/>
  <c r="BY32" i="15"/>
  <c r="BX32" i="15"/>
  <c r="BO32" i="15"/>
  <c r="BN32" i="15"/>
  <c r="BM32" i="15"/>
  <c r="BL32" i="15"/>
  <c r="BK32" i="15"/>
  <c r="BB32" i="15"/>
  <c r="BC32" i="15" s="1"/>
  <c r="U32" i="14" s="1"/>
  <c r="V32" i="14" s="1"/>
  <c r="BA32" i="15"/>
  <c r="AZ32" i="15"/>
  <c r="AY32" i="15"/>
  <c r="AX32" i="15"/>
  <c r="AO32" i="15"/>
  <c r="AN32" i="15"/>
  <c r="AM32" i="15"/>
  <c r="AL32" i="15"/>
  <c r="AK32" i="15"/>
  <c r="AB32" i="15"/>
  <c r="AA32" i="15"/>
  <c r="Z32" i="15"/>
  <c r="Y32" i="15"/>
  <c r="X32" i="15"/>
  <c r="O32" i="15"/>
  <c r="N32" i="15"/>
  <c r="M32" i="15"/>
  <c r="L32" i="15"/>
  <c r="K32" i="15"/>
  <c r="CB31" i="15"/>
  <c r="CA31" i="15"/>
  <c r="BZ31" i="15"/>
  <c r="BY31" i="15"/>
  <c r="BX31" i="15"/>
  <c r="BO31" i="15"/>
  <c r="BN31" i="15"/>
  <c r="BM31" i="15"/>
  <c r="BL31" i="15"/>
  <c r="BK31" i="15"/>
  <c r="BB31" i="15"/>
  <c r="BA31" i="15"/>
  <c r="AZ31" i="15"/>
  <c r="AY31" i="15"/>
  <c r="AX31" i="15"/>
  <c r="AO31" i="15"/>
  <c r="AN31" i="15"/>
  <c r="AM31" i="15"/>
  <c r="AL31" i="15"/>
  <c r="AK31" i="15"/>
  <c r="AB31" i="15"/>
  <c r="AA31" i="15"/>
  <c r="Z31" i="15"/>
  <c r="Y31" i="15"/>
  <c r="X31" i="15"/>
  <c r="O31" i="15"/>
  <c r="N31" i="15"/>
  <c r="M31" i="15"/>
  <c r="L31" i="15"/>
  <c r="K31" i="15"/>
  <c r="CB30" i="15"/>
  <c r="CC30" i="15" s="1"/>
  <c r="Y30" i="14" s="1"/>
  <c r="CA30" i="15"/>
  <c r="BZ30" i="15"/>
  <c r="BY30" i="15"/>
  <c r="BX30" i="15"/>
  <c r="BO30" i="15"/>
  <c r="BN30" i="15"/>
  <c r="BM30" i="15"/>
  <c r="BL30" i="15"/>
  <c r="BK30" i="15"/>
  <c r="BB30" i="15"/>
  <c r="BA30" i="15"/>
  <c r="AZ30" i="15"/>
  <c r="AY30" i="15"/>
  <c r="AX30" i="15"/>
  <c r="AO30" i="15"/>
  <c r="AN30" i="15"/>
  <c r="AM30" i="15"/>
  <c r="AL30" i="15"/>
  <c r="AK30" i="15"/>
  <c r="AB30" i="15"/>
  <c r="AA30" i="15"/>
  <c r="Z30" i="15"/>
  <c r="Y30" i="15"/>
  <c r="X30" i="15"/>
  <c r="O30" i="15"/>
  <c r="N30" i="15"/>
  <c r="M30" i="15"/>
  <c r="L30" i="15"/>
  <c r="K30" i="15"/>
  <c r="CB29" i="15"/>
  <c r="CC29" i="15" s="1"/>
  <c r="Y29" i="14" s="1"/>
  <c r="CA29" i="15"/>
  <c r="BZ29" i="15"/>
  <c r="BY29" i="15"/>
  <c r="BX29" i="15"/>
  <c r="BO29" i="15"/>
  <c r="BP29" i="15" s="1"/>
  <c r="W29" i="14" s="1"/>
  <c r="BN29" i="15"/>
  <c r="BM29" i="15"/>
  <c r="BL29" i="15"/>
  <c r="BK29" i="15"/>
  <c r="BB29" i="15"/>
  <c r="BA29" i="15"/>
  <c r="AZ29" i="15"/>
  <c r="AY29" i="15"/>
  <c r="AX29" i="15"/>
  <c r="AO29" i="15"/>
  <c r="AN29" i="15"/>
  <c r="AM29" i="15"/>
  <c r="AL29" i="15"/>
  <c r="AK29" i="15"/>
  <c r="AB29" i="15"/>
  <c r="AC29" i="15" s="1"/>
  <c r="AA29" i="15"/>
  <c r="Z29" i="15"/>
  <c r="Y29" i="15"/>
  <c r="X29" i="15"/>
  <c r="O29" i="15"/>
  <c r="N29" i="15"/>
  <c r="M29" i="15"/>
  <c r="L29" i="15"/>
  <c r="K29" i="15"/>
  <c r="CB28" i="15"/>
  <c r="CA28" i="15"/>
  <c r="BZ28" i="15"/>
  <c r="BY28" i="15"/>
  <c r="BX28" i="15"/>
  <c r="BO28" i="15"/>
  <c r="BN28" i="15"/>
  <c r="BM28" i="15"/>
  <c r="BL28" i="15"/>
  <c r="BK28" i="15"/>
  <c r="BB28" i="15"/>
  <c r="BC28" i="15" s="1"/>
  <c r="U28" i="14" s="1"/>
  <c r="V28" i="14" s="1"/>
  <c r="BA28" i="15"/>
  <c r="AZ28" i="15"/>
  <c r="AY28" i="15"/>
  <c r="AX28" i="15"/>
  <c r="AO28" i="15"/>
  <c r="AN28" i="15"/>
  <c r="AM28" i="15"/>
  <c r="AL28" i="15"/>
  <c r="AK28" i="15"/>
  <c r="AB28" i="15"/>
  <c r="AA28" i="15"/>
  <c r="Z28" i="15"/>
  <c r="Y28" i="15"/>
  <c r="X28" i="15"/>
  <c r="O28" i="15"/>
  <c r="N28" i="15"/>
  <c r="M28" i="15"/>
  <c r="L28" i="15"/>
  <c r="K28" i="15"/>
  <c r="CB27" i="15"/>
  <c r="CA27" i="15"/>
  <c r="BZ27" i="15"/>
  <c r="BY27" i="15"/>
  <c r="BX27" i="15"/>
  <c r="BO27" i="15"/>
  <c r="BN27" i="15"/>
  <c r="BM27" i="15"/>
  <c r="BL27" i="15"/>
  <c r="BK27" i="15"/>
  <c r="BB27" i="15"/>
  <c r="BA27" i="15"/>
  <c r="AZ27" i="15"/>
  <c r="AY27" i="15"/>
  <c r="AX27" i="15"/>
  <c r="AO27" i="15"/>
  <c r="AN27" i="15"/>
  <c r="AM27" i="15"/>
  <c r="AL27" i="15"/>
  <c r="AK27" i="15"/>
  <c r="AB27" i="15"/>
  <c r="AA27" i="15"/>
  <c r="Z27" i="15"/>
  <c r="Y27" i="15"/>
  <c r="X27" i="15"/>
  <c r="O27" i="15"/>
  <c r="N27" i="15"/>
  <c r="M27" i="15"/>
  <c r="L27" i="15"/>
  <c r="K27" i="15"/>
  <c r="CB26" i="15"/>
  <c r="CC26" i="15" s="1"/>
  <c r="Y26" i="14" s="1"/>
  <c r="CA26" i="15"/>
  <c r="BZ26" i="15"/>
  <c r="BY26" i="15"/>
  <c r="BX26" i="15"/>
  <c r="BO26" i="15"/>
  <c r="BN26" i="15"/>
  <c r="BM26" i="15"/>
  <c r="BL26" i="15"/>
  <c r="BK26" i="15"/>
  <c r="BB26" i="15"/>
  <c r="BA26" i="15"/>
  <c r="AZ26" i="15"/>
  <c r="AY26" i="15"/>
  <c r="AX26" i="15"/>
  <c r="AO26" i="15"/>
  <c r="AN26" i="15"/>
  <c r="AM26" i="15"/>
  <c r="AL26" i="15"/>
  <c r="AK26" i="15"/>
  <c r="AB26" i="15"/>
  <c r="AA26" i="15"/>
  <c r="Z26" i="15"/>
  <c r="Y26" i="15"/>
  <c r="X26" i="15"/>
  <c r="O26" i="15"/>
  <c r="N26" i="15"/>
  <c r="M26" i="15"/>
  <c r="L26" i="15"/>
  <c r="K26" i="15"/>
  <c r="CB25" i="15"/>
  <c r="CC25" i="15" s="1"/>
  <c r="Y25" i="14" s="1"/>
  <c r="CA25" i="15"/>
  <c r="BZ25" i="15"/>
  <c r="BY25" i="15"/>
  <c r="BX25" i="15"/>
  <c r="BO25" i="15"/>
  <c r="BP25" i="15" s="1"/>
  <c r="W25" i="14" s="1"/>
  <c r="BN25" i="15"/>
  <c r="BM25" i="15"/>
  <c r="BL25" i="15"/>
  <c r="BK25" i="15"/>
  <c r="BB25" i="15"/>
  <c r="BA25" i="15"/>
  <c r="AZ25" i="15"/>
  <c r="AY25" i="15"/>
  <c r="AX25" i="15"/>
  <c r="AO25" i="15"/>
  <c r="AN25" i="15"/>
  <c r="AM25" i="15"/>
  <c r="AL25" i="15"/>
  <c r="AK25" i="15"/>
  <c r="AB25" i="15"/>
  <c r="AC25" i="15" s="1"/>
  <c r="AA25" i="15"/>
  <c r="Z25" i="15"/>
  <c r="Y25" i="15"/>
  <c r="X25" i="15"/>
  <c r="O25" i="15"/>
  <c r="N25" i="15"/>
  <c r="M25" i="15"/>
  <c r="L25" i="15"/>
  <c r="K25" i="15"/>
  <c r="CB24" i="15"/>
  <c r="CA24" i="15"/>
  <c r="BZ24" i="15"/>
  <c r="BY24" i="15"/>
  <c r="BX24" i="15"/>
  <c r="BO24" i="15"/>
  <c r="BN24" i="15"/>
  <c r="BM24" i="15"/>
  <c r="BL24" i="15"/>
  <c r="BK24" i="15"/>
  <c r="BB24" i="15"/>
  <c r="BC24" i="15" s="1"/>
  <c r="U24" i="14" s="1"/>
  <c r="V24" i="14" s="1"/>
  <c r="BA24" i="15"/>
  <c r="AZ24" i="15"/>
  <c r="AY24" i="15"/>
  <c r="AX24" i="15"/>
  <c r="AO24" i="15"/>
  <c r="AN24" i="15"/>
  <c r="AM24" i="15"/>
  <c r="AL24" i="15"/>
  <c r="AK24" i="15"/>
  <c r="AB24" i="15"/>
  <c r="AA24" i="15"/>
  <c r="Z24" i="15"/>
  <c r="Y24" i="15"/>
  <c r="X24" i="15"/>
  <c r="O24" i="15"/>
  <c r="N24" i="15"/>
  <c r="M24" i="15"/>
  <c r="L24" i="15"/>
  <c r="K24" i="15"/>
  <c r="CB23" i="15"/>
  <c r="CA23" i="15"/>
  <c r="BZ23" i="15"/>
  <c r="BY23" i="15"/>
  <c r="BX23" i="15"/>
  <c r="BO23" i="15"/>
  <c r="BN23" i="15"/>
  <c r="BM23" i="15"/>
  <c r="BL23" i="15"/>
  <c r="BK23" i="15"/>
  <c r="BB23" i="15"/>
  <c r="BA23" i="15"/>
  <c r="AZ23" i="15"/>
  <c r="AY23" i="15"/>
  <c r="AX23" i="15"/>
  <c r="AO23" i="15"/>
  <c r="AN23" i="15"/>
  <c r="AM23" i="15"/>
  <c r="AL23" i="15"/>
  <c r="AK23" i="15"/>
  <c r="AB23" i="15"/>
  <c r="AA23" i="15"/>
  <c r="Z23" i="15"/>
  <c r="Y23" i="15"/>
  <c r="X23" i="15"/>
  <c r="O23" i="15"/>
  <c r="N23" i="15"/>
  <c r="M23" i="15"/>
  <c r="L23" i="15"/>
  <c r="K23" i="15"/>
  <c r="CB22" i="15"/>
  <c r="CC22" i="15" s="1"/>
  <c r="Y22" i="14" s="1"/>
  <c r="CA22" i="15"/>
  <c r="BZ22" i="15"/>
  <c r="BY22" i="15"/>
  <c r="BX22" i="15"/>
  <c r="BO22" i="15"/>
  <c r="BN22" i="15"/>
  <c r="BM22" i="15"/>
  <c r="BL22" i="15"/>
  <c r="BK22" i="15"/>
  <c r="BB22" i="15"/>
  <c r="BA22" i="15"/>
  <c r="AZ22" i="15"/>
  <c r="AY22" i="15"/>
  <c r="AX22" i="15"/>
  <c r="AO22" i="15"/>
  <c r="AN22" i="15"/>
  <c r="AM22" i="15"/>
  <c r="AL22" i="15"/>
  <c r="AK22" i="15"/>
  <c r="AB22" i="15"/>
  <c r="AA22" i="15"/>
  <c r="Z22" i="15"/>
  <c r="Y22" i="15"/>
  <c r="X22" i="15"/>
  <c r="O22" i="15"/>
  <c r="N22" i="15"/>
  <c r="M22" i="15"/>
  <c r="L22" i="15"/>
  <c r="K22" i="15"/>
  <c r="CB21" i="15"/>
  <c r="CC21" i="15" s="1"/>
  <c r="Y21" i="14" s="1"/>
  <c r="CA21" i="15"/>
  <c r="BZ21" i="15"/>
  <c r="BY21" i="15"/>
  <c r="BX21" i="15"/>
  <c r="BO21" i="15"/>
  <c r="BP21" i="15" s="1"/>
  <c r="W21" i="14" s="1"/>
  <c r="BN21" i="15"/>
  <c r="BM21" i="15"/>
  <c r="BL21" i="15"/>
  <c r="BK21" i="15"/>
  <c r="BB21" i="15"/>
  <c r="BA21" i="15"/>
  <c r="AZ21" i="15"/>
  <c r="AY21" i="15"/>
  <c r="AX21" i="15"/>
  <c r="AO21" i="15"/>
  <c r="AN21" i="15"/>
  <c r="AM21" i="15"/>
  <c r="AL21" i="15"/>
  <c r="AK21" i="15"/>
  <c r="AB21" i="15"/>
  <c r="AC21" i="15" s="1"/>
  <c r="AA21" i="15"/>
  <c r="Z21" i="15"/>
  <c r="Y21" i="15"/>
  <c r="X21" i="15"/>
  <c r="O21" i="15"/>
  <c r="N21" i="15"/>
  <c r="M21" i="15"/>
  <c r="L21" i="15"/>
  <c r="K21" i="15"/>
  <c r="CB20" i="15"/>
  <c r="CA20" i="15"/>
  <c r="BZ20" i="15"/>
  <c r="BY20" i="15"/>
  <c r="BX20" i="15"/>
  <c r="BO20" i="15"/>
  <c r="BN20" i="15"/>
  <c r="BM20" i="15"/>
  <c r="BL20" i="15"/>
  <c r="BK20" i="15"/>
  <c r="BB20" i="15"/>
  <c r="BC20" i="15" s="1"/>
  <c r="U20" i="14" s="1"/>
  <c r="V20" i="14" s="1"/>
  <c r="BA20" i="15"/>
  <c r="AZ20" i="15"/>
  <c r="AY20" i="15"/>
  <c r="AX20" i="15"/>
  <c r="AO20" i="15"/>
  <c r="AN20" i="15"/>
  <c r="AM20" i="15"/>
  <c r="AL20" i="15"/>
  <c r="AK20" i="15"/>
  <c r="AB20" i="15"/>
  <c r="AA20" i="15"/>
  <c r="Z20" i="15"/>
  <c r="Y20" i="15"/>
  <c r="X20" i="15"/>
  <c r="O20" i="15"/>
  <c r="N20" i="15"/>
  <c r="M20" i="15"/>
  <c r="L20" i="15"/>
  <c r="K20" i="15"/>
  <c r="CB19" i="15"/>
  <c r="CA19" i="15"/>
  <c r="BZ19" i="15"/>
  <c r="BY19" i="15"/>
  <c r="BX19" i="15"/>
  <c r="BO19" i="15"/>
  <c r="BN19" i="15"/>
  <c r="BM19" i="15"/>
  <c r="BL19" i="15"/>
  <c r="BK19" i="15"/>
  <c r="BB19" i="15"/>
  <c r="BA19" i="15"/>
  <c r="AZ19" i="15"/>
  <c r="AY19" i="15"/>
  <c r="AX19" i="15"/>
  <c r="AO19" i="15"/>
  <c r="AN19" i="15"/>
  <c r="AM19" i="15"/>
  <c r="AL19" i="15"/>
  <c r="AK19" i="15"/>
  <c r="AB19" i="15"/>
  <c r="AA19" i="15"/>
  <c r="Z19" i="15"/>
  <c r="Y19" i="15"/>
  <c r="X19" i="15"/>
  <c r="O19" i="15"/>
  <c r="N19" i="15"/>
  <c r="M19" i="15"/>
  <c r="L19" i="15"/>
  <c r="K19" i="15"/>
  <c r="CB18" i="15"/>
  <c r="CC18" i="15" s="1"/>
  <c r="Y18" i="14" s="1"/>
  <c r="CA18" i="15"/>
  <c r="BZ18" i="15"/>
  <c r="BY18" i="15"/>
  <c r="BX18" i="15"/>
  <c r="BO18" i="15"/>
  <c r="BN18" i="15"/>
  <c r="BM18" i="15"/>
  <c r="BL18" i="15"/>
  <c r="BK18" i="15"/>
  <c r="BB18" i="15"/>
  <c r="BA18" i="15"/>
  <c r="AZ18" i="15"/>
  <c r="AY18" i="15"/>
  <c r="AX18" i="15"/>
  <c r="AO18" i="15"/>
  <c r="AN18" i="15"/>
  <c r="AM18" i="15"/>
  <c r="AL18" i="15"/>
  <c r="AK18" i="15"/>
  <c r="AB18" i="15"/>
  <c r="AA18" i="15"/>
  <c r="Z18" i="15"/>
  <c r="Y18" i="15"/>
  <c r="X18" i="15"/>
  <c r="O18" i="15"/>
  <c r="N18" i="15"/>
  <c r="M18" i="15"/>
  <c r="L18" i="15"/>
  <c r="K18" i="15"/>
  <c r="CB17" i="15"/>
  <c r="CC17" i="15" s="1"/>
  <c r="Y17" i="14" s="1"/>
  <c r="CA17" i="15"/>
  <c r="BZ17" i="15"/>
  <c r="BY17" i="15"/>
  <c r="BX17" i="15"/>
  <c r="BO17" i="15"/>
  <c r="BP17" i="15" s="1"/>
  <c r="W17" i="14" s="1"/>
  <c r="BN17" i="15"/>
  <c r="BM17" i="15"/>
  <c r="BL17" i="15"/>
  <c r="BK17" i="15"/>
  <c r="BB17" i="15"/>
  <c r="BA17" i="15"/>
  <c r="AZ17" i="15"/>
  <c r="AY17" i="15"/>
  <c r="AX17" i="15"/>
  <c r="AO17" i="15"/>
  <c r="AN17" i="15"/>
  <c r="AM17" i="15"/>
  <c r="AL17" i="15"/>
  <c r="AK17" i="15"/>
  <c r="AB17" i="15"/>
  <c r="AC17" i="15" s="1"/>
  <c r="AA17" i="15"/>
  <c r="Z17" i="15"/>
  <c r="Y17" i="15"/>
  <c r="X17" i="15"/>
  <c r="O17" i="15"/>
  <c r="N17" i="15"/>
  <c r="M17" i="15"/>
  <c r="L17" i="15"/>
  <c r="K17" i="15"/>
  <c r="CB16" i="15"/>
  <c r="CA16" i="15"/>
  <c r="BZ16" i="15"/>
  <c r="BY16" i="15"/>
  <c r="BX16" i="15"/>
  <c r="BO16" i="15"/>
  <c r="BN16" i="15"/>
  <c r="BM16" i="15"/>
  <c r="BL16" i="15"/>
  <c r="BK16" i="15"/>
  <c r="BB16" i="15"/>
  <c r="BC16" i="15" s="1"/>
  <c r="U16" i="14" s="1"/>
  <c r="V16" i="14" s="1"/>
  <c r="BA16" i="15"/>
  <c r="AZ16" i="15"/>
  <c r="AY16" i="15"/>
  <c r="AX16" i="15"/>
  <c r="AO16" i="15"/>
  <c r="AN16" i="15"/>
  <c r="AM16" i="15"/>
  <c r="AL16" i="15"/>
  <c r="AK16" i="15"/>
  <c r="AB16" i="15"/>
  <c r="AA16" i="15"/>
  <c r="Z16" i="15"/>
  <c r="Y16" i="15"/>
  <c r="X16" i="15"/>
  <c r="O16" i="15"/>
  <c r="P16" i="15" s="1"/>
  <c r="O16" i="14" s="1"/>
  <c r="P16" i="14" s="1"/>
  <c r="N16" i="15"/>
  <c r="M16" i="15"/>
  <c r="L16" i="15"/>
  <c r="K16" i="15"/>
  <c r="CB15" i="15"/>
  <c r="CA15" i="15"/>
  <c r="BZ15" i="15"/>
  <c r="BY15" i="15"/>
  <c r="BX15" i="15"/>
  <c r="BO15" i="15"/>
  <c r="BP15" i="15" s="1"/>
  <c r="W15" i="14" s="1"/>
  <c r="BN15" i="15"/>
  <c r="BM15" i="15"/>
  <c r="BL15" i="15"/>
  <c r="BK15" i="15"/>
  <c r="BB15" i="15"/>
  <c r="BC15" i="15" s="1"/>
  <c r="U15" i="14" s="1"/>
  <c r="V15" i="14" s="1"/>
  <c r="BA15" i="15"/>
  <c r="AZ15" i="15"/>
  <c r="AY15" i="15"/>
  <c r="AX15" i="15"/>
  <c r="AO15" i="15"/>
  <c r="AN15" i="15"/>
  <c r="AM15" i="15"/>
  <c r="AL15" i="15"/>
  <c r="AK15" i="15"/>
  <c r="AB15" i="15"/>
  <c r="AA15" i="15"/>
  <c r="Z15" i="15"/>
  <c r="Y15" i="15"/>
  <c r="X15" i="15"/>
  <c r="O15" i="15"/>
  <c r="P15" i="15" s="1"/>
  <c r="O15" i="14" s="1"/>
  <c r="P15" i="14" s="1"/>
  <c r="N15" i="15"/>
  <c r="M15" i="15"/>
  <c r="L15" i="15"/>
  <c r="K15" i="15"/>
  <c r="CB14" i="15"/>
  <c r="CA14" i="15"/>
  <c r="BZ14" i="15"/>
  <c r="BY14" i="15"/>
  <c r="BX14" i="15"/>
  <c r="BO14" i="15"/>
  <c r="BP14" i="15" s="1"/>
  <c r="W14" i="14" s="1"/>
  <c r="BN14" i="15"/>
  <c r="BM14" i="15"/>
  <c r="BL14" i="15"/>
  <c r="BK14" i="15"/>
  <c r="BB14" i="15"/>
  <c r="BA14" i="15"/>
  <c r="AZ14" i="15"/>
  <c r="AY14" i="15"/>
  <c r="AX14" i="15"/>
  <c r="AO14" i="15"/>
  <c r="AP14" i="15" s="1"/>
  <c r="AN14" i="15"/>
  <c r="AM14" i="15"/>
  <c r="AL14" i="15"/>
  <c r="AK14" i="15"/>
  <c r="AB14" i="15"/>
  <c r="AC14" i="15" s="1"/>
  <c r="AA14" i="15"/>
  <c r="Z14" i="15"/>
  <c r="Y14" i="15"/>
  <c r="X14" i="15"/>
  <c r="O14" i="15"/>
  <c r="P14" i="15" s="1"/>
  <c r="O14" i="14" s="1"/>
  <c r="P14" i="14" s="1"/>
  <c r="N14" i="15"/>
  <c r="M14" i="15"/>
  <c r="L14" i="15"/>
  <c r="K14" i="15"/>
  <c r="CB13" i="15"/>
  <c r="CA13" i="15"/>
  <c r="BZ13" i="15"/>
  <c r="BY13" i="15"/>
  <c r="BX13" i="15"/>
  <c r="BO13" i="15"/>
  <c r="BN13" i="15"/>
  <c r="BM13" i="15"/>
  <c r="BL13" i="15"/>
  <c r="BK13" i="15"/>
  <c r="BB13" i="15"/>
  <c r="BA13" i="15"/>
  <c r="AZ13" i="15"/>
  <c r="AY13" i="15"/>
  <c r="AX13" i="15"/>
  <c r="AO13" i="15"/>
  <c r="AP13" i="15" s="1"/>
  <c r="AN13" i="15"/>
  <c r="AM13" i="15"/>
  <c r="AL13" i="15"/>
  <c r="AK13" i="15"/>
  <c r="AB13" i="15"/>
  <c r="AA13" i="15"/>
  <c r="Z13" i="15"/>
  <c r="Y13" i="15"/>
  <c r="X13" i="15"/>
  <c r="O13" i="15"/>
  <c r="N13" i="15"/>
  <c r="M13" i="15"/>
  <c r="L13" i="15"/>
  <c r="K13" i="15"/>
  <c r="CB12" i="15"/>
  <c r="CA12" i="15"/>
  <c r="BZ12" i="15"/>
  <c r="BY12" i="15"/>
  <c r="BX12" i="15"/>
  <c r="BO12" i="15"/>
  <c r="BN12" i="15"/>
  <c r="BM12" i="15"/>
  <c r="BL12" i="15"/>
  <c r="BK12" i="15"/>
  <c r="BB12" i="15"/>
  <c r="BA12" i="15"/>
  <c r="AZ12" i="15"/>
  <c r="AY12" i="15"/>
  <c r="AX12" i="15"/>
  <c r="AO12" i="15"/>
  <c r="AP12" i="15" s="1"/>
  <c r="AN12" i="15"/>
  <c r="AM12" i="15"/>
  <c r="AL12" i="15"/>
  <c r="AK12" i="15"/>
  <c r="AB12" i="15"/>
  <c r="AA12" i="15"/>
  <c r="Z12" i="15"/>
  <c r="Y12" i="15"/>
  <c r="X12" i="15"/>
  <c r="O12" i="15"/>
  <c r="N12" i="15"/>
  <c r="M12" i="15"/>
  <c r="L12" i="15"/>
  <c r="K12" i="15"/>
  <c r="CB11" i="15"/>
  <c r="CA11" i="15"/>
  <c r="BZ11" i="15"/>
  <c r="BY11" i="15"/>
  <c r="BX11" i="15"/>
  <c r="BO11" i="15"/>
  <c r="BN11" i="15"/>
  <c r="BM11" i="15"/>
  <c r="BL11" i="15"/>
  <c r="BK11" i="15"/>
  <c r="BB11" i="15"/>
  <c r="BA11" i="15"/>
  <c r="AZ11" i="15"/>
  <c r="AY11" i="15"/>
  <c r="AX11" i="15"/>
  <c r="AO11" i="15"/>
  <c r="AP11" i="15" s="1"/>
  <c r="AN11" i="15"/>
  <c r="AM11" i="15"/>
  <c r="AL11" i="15"/>
  <c r="AK11" i="15"/>
  <c r="AB11" i="15"/>
  <c r="AA11" i="15"/>
  <c r="Z11" i="15"/>
  <c r="Y11" i="15"/>
  <c r="X11" i="15"/>
  <c r="O11" i="15"/>
  <c r="N11" i="15"/>
  <c r="M11" i="15"/>
  <c r="L11" i="15"/>
  <c r="K11" i="15"/>
  <c r="CB10" i="15"/>
  <c r="CA10" i="15"/>
  <c r="BZ10" i="15"/>
  <c r="BY10" i="15"/>
  <c r="BX10" i="15"/>
  <c r="BO10" i="15"/>
  <c r="BN10" i="15"/>
  <c r="BM10" i="15"/>
  <c r="BL10" i="15"/>
  <c r="BK10" i="15"/>
  <c r="BB10" i="15"/>
  <c r="BA10" i="15"/>
  <c r="AZ10" i="15"/>
  <c r="AY10" i="15"/>
  <c r="AX10" i="15"/>
  <c r="AO10" i="15"/>
  <c r="AP10" i="15" s="1"/>
  <c r="AN10" i="15"/>
  <c r="AM10" i="15"/>
  <c r="AL10" i="15"/>
  <c r="AK10" i="15"/>
  <c r="AB10" i="15"/>
  <c r="AA10" i="15"/>
  <c r="Z10" i="15"/>
  <c r="Y10" i="15"/>
  <c r="X10" i="15"/>
  <c r="O10" i="15"/>
  <c r="N10" i="15"/>
  <c r="M10" i="15"/>
  <c r="L10" i="15"/>
  <c r="K10" i="15"/>
  <c r="M58" i="14"/>
  <c r="M54" i="14"/>
  <c r="M50" i="14"/>
  <c r="M46" i="14"/>
  <c r="M42" i="14"/>
  <c r="M38" i="14"/>
  <c r="M34" i="14"/>
  <c r="M30" i="14"/>
  <c r="M26" i="14"/>
  <c r="M22" i="14"/>
  <c r="M18" i="14"/>
  <c r="M14" i="14"/>
  <c r="K56" i="14"/>
  <c r="K52" i="14"/>
  <c r="K48" i="14"/>
  <c r="K44" i="14"/>
  <c r="K40" i="14"/>
  <c r="K36" i="14"/>
  <c r="K32" i="14"/>
  <c r="K28" i="14"/>
  <c r="K24" i="14"/>
  <c r="K20" i="14"/>
  <c r="K16" i="14"/>
  <c r="I58" i="14"/>
  <c r="J58" i="14" s="1"/>
  <c r="I54" i="14"/>
  <c r="J54" i="14" s="1"/>
  <c r="I50" i="14"/>
  <c r="J50" i="14" s="1"/>
  <c r="I46" i="14"/>
  <c r="J46" i="14" s="1"/>
  <c r="I42" i="14"/>
  <c r="J42" i="14" s="1"/>
  <c r="I38" i="14"/>
  <c r="J38" i="14" s="1"/>
  <c r="I34" i="14"/>
  <c r="J34" i="14" s="1"/>
  <c r="I30" i="14"/>
  <c r="J30" i="14" s="1"/>
  <c r="I26" i="14"/>
  <c r="J26" i="14" s="1"/>
  <c r="I22" i="14"/>
  <c r="J22" i="14" s="1"/>
  <c r="I18" i="14"/>
  <c r="J18" i="14" s="1"/>
  <c r="I14" i="14"/>
  <c r="J14" i="14" s="1"/>
  <c r="A5" i="14"/>
  <c r="AC18" i="17" l="1"/>
  <c r="CC20" i="17"/>
  <c r="AW20" i="14" s="1"/>
  <c r="AC26" i="17"/>
  <c r="CC28" i="17"/>
  <c r="AW28" i="14" s="1"/>
  <c r="AC34" i="17"/>
  <c r="AC22" i="17"/>
  <c r="AO22" i="14" s="1"/>
  <c r="AP22" i="14" s="1"/>
  <c r="AC30" i="17"/>
  <c r="AO30" i="14" s="1"/>
  <c r="AP30" i="14" s="1"/>
  <c r="AK37" i="14"/>
  <c r="AK45" i="14"/>
  <c r="AK53" i="14"/>
  <c r="AC11" i="17"/>
  <c r="BP10" i="15"/>
  <c r="W10" i="14" s="1"/>
  <c r="P20" i="15"/>
  <c r="O20" i="14" s="1"/>
  <c r="P20" i="14" s="1"/>
  <c r="P24" i="15"/>
  <c r="O24" i="14" s="1"/>
  <c r="P24" i="14" s="1"/>
  <c r="P28" i="15"/>
  <c r="O28" i="14" s="1"/>
  <c r="P28" i="14" s="1"/>
  <c r="P32" i="15"/>
  <c r="O32" i="14" s="1"/>
  <c r="P32" i="14" s="1"/>
  <c r="AA10" i="14"/>
  <c r="AB10" i="14" s="1"/>
  <c r="AA14" i="14"/>
  <c r="AB14" i="14" s="1"/>
  <c r="BC11" i="17"/>
  <c r="AS11" i="14" s="1"/>
  <c r="AT11" i="14" s="1"/>
  <c r="AP30" i="17"/>
  <c r="AP46" i="17"/>
  <c r="AP50" i="17"/>
  <c r="AA20" i="14"/>
  <c r="AB20" i="14" s="1"/>
  <c r="BC13" i="17"/>
  <c r="AS13" i="14" s="1"/>
  <c r="AT13" i="14" s="1"/>
  <c r="AE17" i="14"/>
  <c r="AF17" i="14" s="1"/>
  <c r="AE21" i="14"/>
  <c r="AF21" i="14" s="1"/>
  <c r="AE25" i="14"/>
  <c r="AF25" i="14" s="1"/>
  <c r="AE29" i="14"/>
  <c r="AF29" i="14" s="1"/>
  <c r="AE33" i="14"/>
  <c r="AF33" i="14" s="1"/>
  <c r="AK43" i="14"/>
  <c r="AK51" i="14"/>
  <c r="AK59" i="14"/>
  <c r="CC18" i="17"/>
  <c r="AW18" i="14" s="1"/>
  <c r="AC20" i="17"/>
  <c r="AO20" i="14" s="1"/>
  <c r="AP20" i="14" s="1"/>
  <c r="CC26" i="17"/>
  <c r="AW26" i="14" s="1"/>
  <c r="AC28" i="17"/>
  <c r="AO28" i="14" s="1"/>
  <c r="AP28" i="14" s="1"/>
  <c r="BC20" i="17"/>
  <c r="AS20" i="14" s="1"/>
  <c r="AT20" i="14" s="1"/>
  <c r="BC28" i="17"/>
  <c r="AS28" i="14" s="1"/>
  <c r="AT28" i="14" s="1"/>
  <c r="AA12" i="14"/>
  <c r="AB12" i="14" s="1"/>
  <c r="AC13" i="17"/>
  <c r="AC24" i="17"/>
  <c r="AO24" i="14" s="1"/>
  <c r="AP24" i="14" s="1"/>
  <c r="AC32" i="17"/>
  <c r="AO32" i="14" s="1"/>
  <c r="AP32" i="14" s="1"/>
  <c r="P13" i="15"/>
  <c r="O13" i="14" s="1"/>
  <c r="P13" i="14" s="1"/>
  <c r="AP18" i="15"/>
  <c r="S18" i="14" s="1"/>
  <c r="T18" i="14" s="1"/>
  <c r="AP22" i="15"/>
  <c r="S22" i="14" s="1"/>
  <c r="T22" i="14" s="1"/>
  <c r="AP26" i="15"/>
  <c r="S26" i="14" s="1"/>
  <c r="T26" i="14" s="1"/>
  <c r="AP30" i="15"/>
  <c r="S30" i="14" s="1"/>
  <c r="T30" i="14" s="1"/>
  <c r="AP34" i="15"/>
  <c r="BP13" i="17"/>
  <c r="AU13" i="14" s="1"/>
  <c r="AV13" i="14" s="1"/>
  <c r="BP16" i="17"/>
  <c r="AU16" i="14" s="1"/>
  <c r="AV16" i="14" s="1"/>
  <c r="AP54" i="17"/>
  <c r="AQ54" i="14" s="1"/>
  <c r="AR54" i="14" s="1"/>
  <c r="AP58" i="17"/>
  <c r="AQ58" i="14" s="1"/>
  <c r="AR58" i="14" s="1"/>
  <c r="P11" i="15"/>
  <c r="O11" i="14" s="1"/>
  <c r="P11" i="14" s="1"/>
  <c r="AE11" i="14"/>
  <c r="AF11" i="14" s="1"/>
  <c r="BP11" i="17"/>
  <c r="AU11" i="14" s="1"/>
  <c r="AV11" i="14" s="1"/>
  <c r="AP15" i="17"/>
  <c r="AQ15" i="14" s="1"/>
  <c r="AR15" i="14" s="1"/>
  <c r="AA18" i="14"/>
  <c r="AB18" i="14" s="1"/>
  <c r="BP12" i="15"/>
  <c r="W12" i="14" s="1"/>
  <c r="P18" i="15"/>
  <c r="O18" i="14" s="1"/>
  <c r="P18" i="14" s="1"/>
  <c r="P22" i="15"/>
  <c r="O22" i="14" s="1"/>
  <c r="P22" i="14" s="1"/>
  <c r="P26" i="15"/>
  <c r="O26" i="14" s="1"/>
  <c r="P26" i="14" s="1"/>
  <c r="P30" i="15"/>
  <c r="O30" i="14" s="1"/>
  <c r="P30" i="14" s="1"/>
  <c r="P34" i="15"/>
  <c r="O34" i="14" s="1"/>
  <c r="P34" i="14" s="1"/>
  <c r="AE18" i="14"/>
  <c r="AF18" i="14" s="1"/>
  <c r="AE22" i="14"/>
  <c r="AF22" i="14" s="1"/>
  <c r="AE26" i="14"/>
  <c r="AF26" i="14" s="1"/>
  <c r="AE30" i="14"/>
  <c r="AF30" i="14" s="1"/>
  <c r="AE34" i="14"/>
  <c r="AF34" i="14" s="1"/>
  <c r="BP14" i="17"/>
  <c r="AU14" i="14" s="1"/>
  <c r="AV14" i="14" s="1"/>
  <c r="AP32" i="17"/>
  <c r="AQ32" i="14" s="1"/>
  <c r="AR32" i="14" s="1"/>
  <c r="CC11" i="17"/>
  <c r="AW11" i="14" s="1"/>
  <c r="CC13" i="17"/>
  <c r="AW13" i="14" s="1"/>
  <c r="CC22" i="17"/>
  <c r="AW22" i="14" s="1"/>
  <c r="CC24" i="17"/>
  <c r="AW24" i="14" s="1"/>
  <c r="CC30" i="17"/>
  <c r="AW30" i="14" s="1"/>
  <c r="AX30" i="14" s="1"/>
  <c r="CC32" i="17"/>
  <c r="AW32" i="14" s="1"/>
  <c r="AX32" i="14" s="1"/>
  <c r="BP15" i="17"/>
  <c r="AU15" i="14" s="1"/>
  <c r="AV15" i="14" s="1"/>
  <c r="BP18" i="17"/>
  <c r="AU18" i="14" s="1"/>
  <c r="AV18" i="14" s="1"/>
  <c r="BP20" i="17"/>
  <c r="AU20" i="14" s="1"/>
  <c r="AV20" i="14" s="1"/>
  <c r="BP26" i="17"/>
  <c r="AU26" i="14" s="1"/>
  <c r="AV26" i="14" s="1"/>
  <c r="BP28" i="17"/>
  <c r="AU28" i="14" s="1"/>
  <c r="AV28" i="14" s="1"/>
  <c r="BP34" i="17"/>
  <c r="AU34" i="14" s="1"/>
  <c r="AV34" i="14" s="1"/>
  <c r="BP22" i="17"/>
  <c r="AU22" i="14" s="1"/>
  <c r="BP24" i="17"/>
  <c r="AU24" i="14" s="1"/>
  <c r="AV24" i="14" s="1"/>
  <c r="BP30" i="17"/>
  <c r="AU30" i="14" s="1"/>
  <c r="AV30" i="14" s="1"/>
  <c r="BP32" i="17"/>
  <c r="AU32" i="14" s="1"/>
  <c r="AV32" i="14" s="1"/>
  <c r="BC22" i="17"/>
  <c r="AS22" i="14" s="1"/>
  <c r="AT22" i="14" s="1"/>
  <c r="BC24" i="17"/>
  <c r="AS24" i="14" s="1"/>
  <c r="AT24" i="14" s="1"/>
  <c r="BC30" i="17"/>
  <c r="AS30" i="14" s="1"/>
  <c r="AT30" i="14" s="1"/>
  <c r="BC32" i="17"/>
  <c r="AS32" i="14" s="1"/>
  <c r="AT32" i="14" s="1"/>
  <c r="AQ17" i="14"/>
  <c r="AR17" i="14" s="1"/>
  <c r="AX19" i="14"/>
  <c r="AQ19" i="14"/>
  <c r="AR19" i="14" s="1"/>
  <c r="AQ25" i="14"/>
  <c r="AR25" i="14" s="1"/>
  <c r="AX27" i="14"/>
  <c r="AQ27" i="14"/>
  <c r="AR27" i="14" s="1"/>
  <c r="AQ33" i="14"/>
  <c r="AR33" i="14" s="1"/>
  <c r="AX35" i="14"/>
  <c r="AQ35" i="14"/>
  <c r="AR35" i="14" s="1"/>
  <c r="AQ47" i="14"/>
  <c r="AR47" i="14" s="1"/>
  <c r="AX51" i="14"/>
  <c r="AQ51" i="14"/>
  <c r="AR51" i="14" s="1"/>
  <c r="AP14" i="17"/>
  <c r="AP22" i="17"/>
  <c r="AP24" i="17"/>
  <c r="AQ30" i="14"/>
  <c r="AR30" i="14" s="1"/>
  <c r="AQ46" i="14"/>
  <c r="AR46" i="14" s="1"/>
  <c r="AQ50" i="14"/>
  <c r="AR50" i="14" s="1"/>
  <c r="AX15" i="14"/>
  <c r="AP11" i="17"/>
  <c r="AP13" i="17"/>
  <c r="AP16" i="17"/>
  <c r="AP18" i="17"/>
  <c r="AP20" i="17"/>
  <c r="AP26" i="17"/>
  <c r="AP28" i="17"/>
  <c r="AP34" i="17"/>
  <c r="AP38" i="17"/>
  <c r="AP42" i="17"/>
  <c r="AO14" i="14"/>
  <c r="AP14" i="14" s="1"/>
  <c r="AO44" i="14"/>
  <c r="AP44" i="14" s="1"/>
  <c r="AV46" i="14"/>
  <c r="AO46" i="14"/>
  <c r="AP46" i="14" s="1"/>
  <c r="AO48" i="14"/>
  <c r="AP48" i="14" s="1"/>
  <c r="AV50" i="14"/>
  <c r="AO50" i="14"/>
  <c r="AP50" i="14" s="1"/>
  <c r="AO18" i="14"/>
  <c r="AP18" i="14" s="1"/>
  <c r="AO15" i="14"/>
  <c r="AP15" i="14" s="1"/>
  <c r="AV22" i="14"/>
  <c r="AO26" i="14"/>
  <c r="AP26" i="14" s="1"/>
  <c r="AO34" i="14"/>
  <c r="AP34" i="14" s="1"/>
  <c r="AO11" i="14"/>
  <c r="AP11" i="14" s="1"/>
  <c r="AO13" i="14"/>
  <c r="AP13" i="14" s="1"/>
  <c r="AO16" i="14"/>
  <c r="AP16" i="14" s="1"/>
  <c r="AO19" i="14"/>
  <c r="AP19" i="14" s="1"/>
  <c r="AV21" i="14"/>
  <c r="AO21" i="14"/>
  <c r="AP21" i="14" s="1"/>
  <c r="AO27" i="14"/>
  <c r="AP27" i="14" s="1"/>
  <c r="AV29" i="14"/>
  <c r="AO29" i="14"/>
  <c r="AP29" i="14" s="1"/>
  <c r="AO35" i="14"/>
  <c r="AP35" i="14" s="1"/>
  <c r="AO37" i="14"/>
  <c r="AP37" i="14" s="1"/>
  <c r="AO41" i="14"/>
  <c r="AP41" i="14" s="1"/>
  <c r="AO53" i="14"/>
  <c r="AP53" i="14" s="1"/>
  <c r="P11" i="17"/>
  <c r="AM11" i="14" s="1"/>
  <c r="AN11" i="14" s="1"/>
  <c r="P13" i="17"/>
  <c r="AM13" i="14" s="1"/>
  <c r="AN13" i="14" s="1"/>
  <c r="P17" i="17"/>
  <c r="AM17" i="14" s="1"/>
  <c r="AN17" i="14" s="1"/>
  <c r="P19" i="17"/>
  <c r="AM19" i="14" s="1"/>
  <c r="AN19" i="14" s="1"/>
  <c r="P21" i="17"/>
  <c r="AM21" i="14" s="1"/>
  <c r="AN21" i="14" s="1"/>
  <c r="P23" i="17"/>
  <c r="AM23" i="14" s="1"/>
  <c r="AN23" i="14" s="1"/>
  <c r="P25" i="17"/>
  <c r="AM25" i="14" s="1"/>
  <c r="AN25" i="14" s="1"/>
  <c r="P27" i="17"/>
  <c r="AM27" i="14" s="1"/>
  <c r="AN27" i="14" s="1"/>
  <c r="P29" i="17"/>
  <c r="AM29" i="14" s="1"/>
  <c r="AN29" i="14" s="1"/>
  <c r="P31" i="17"/>
  <c r="AM31" i="14" s="1"/>
  <c r="AN31" i="14" s="1"/>
  <c r="P33" i="17"/>
  <c r="AM33" i="14" s="1"/>
  <c r="AN33" i="14" s="1"/>
  <c r="P35" i="17"/>
  <c r="AM35" i="14" s="1"/>
  <c r="AN35" i="14" s="1"/>
  <c r="P37" i="17"/>
  <c r="AM37" i="14" s="1"/>
  <c r="AN37" i="14" s="1"/>
  <c r="P41" i="17"/>
  <c r="AM41" i="14" s="1"/>
  <c r="AN41" i="14" s="1"/>
  <c r="P45" i="17"/>
  <c r="AM45" i="14" s="1"/>
  <c r="AN45" i="14" s="1"/>
  <c r="P49" i="17"/>
  <c r="AM49" i="14" s="1"/>
  <c r="AN49" i="14" s="1"/>
  <c r="P53" i="17"/>
  <c r="AM53" i="14" s="1"/>
  <c r="AN53" i="14" s="1"/>
  <c r="P57" i="17"/>
  <c r="AM57" i="14" s="1"/>
  <c r="AN57" i="14" s="1"/>
  <c r="P10" i="17"/>
  <c r="AM10" i="14" s="1"/>
  <c r="AN10" i="14" s="1"/>
  <c r="P12" i="17"/>
  <c r="AM12" i="14" s="1"/>
  <c r="AN12" i="14" s="1"/>
  <c r="P18" i="17"/>
  <c r="AM18" i="14" s="1"/>
  <c r="AN18" i="14" s="1"/>
  <c r="P20" i="17"/>
  <c r="AM20" i="14" s="1"/>
  <c r="AN20" i="14" s="1"/>
  <c r="P22" i="17"/>
  <c r="AM22" i="14" s="1"/>
  <c r="AN22" i="14" s="1"/>
  <c r="P24" i="17"/>
  <c r="AM24" i="14" s="1"/>
  <c r="AN24" i="14" s="1"/>
  <c r="P26" i="17"/>
  <c r="AM26" i="14" s="1"/>
  <c r="AN26" i="14" s="1"/>
  <c r="P28" i="17"/>
  <c r="AM28" i="14" s="1"/>
  <c r="AN28" i="14" s="1"/>
  <c r="P30" i="17"/>
  <c r="AM30" i="14" s="1"/>
  <c r="AN30" i="14" s="1"/>
  <c r="P32" i="17"/>
  <c r="AM32" i="14" s="1"/>
  <c r="AN32" i="14" s="1"/>
  <c r="P34" i="17"/>
  <c r="AM34" i="14" s="1"/>
  <c r="AN34" i="14" s="1"/>
  <c r="AK35" i="14"/>
  <c r="AK39" i="14"/>
  <c r="AK41" i="14"/>
  <c r="AK47" i="14"/>
  <c r="AK49" i="14"/>
  <c r="AK55" i="14"/>
  <c r="AK57" i="14"/>
  <c r="AG42" i="14"/>
  <c r="AH42" i="14" s="1"/>
  <c r="AG44" i="14"/>
  <c r="AH44" i="14" s="1"/>
  <c r="AG50" i="14"/>
  <c r="AH50" i="14" s="1"/>
  <c r="AG52" i="14"/>
  <c r="AH52" i="14" s="1"/>
  <c r="AG58" i="14"/>
  <c r="AH58" i="14" s="1"/>
  <c r="AG38" i="14"/>
  <c r="AH38" i="14" s="1"/>
  <c r="AG40" i="14"/>
  <c r="AH40" i="14" s="1"/>
  <c r="AG46" i="14"/>
  <c r="AH46" i="14" s="1"/>
  <c r="AG48" i="14"/>
  <c r="AH48" i="14" s="1"/>
  <c r="AG54" i="14"/>
  <c r="AH54" i="14" s="1"/>
  <c r="AG56" i="14"/>
  <c r="AH56" i="14" s="1"/>
  <c r="AL18" i="14"/>
  <c r="AL21" i="14"/>
  <c r="AL26" i="14"/>
  <c r="AL33" i="14"/>
  <c r="AL17" i="14"/>
  <c r="AL22" i="14"/>
  <c r="AL29" i="14"/>
  <c r="AL25" i="14"/>
  <c r="AL30" i="14"/>
  <c r="AL34" i="14"/>
  <c r="AE10" i="14"/>
  <c r="AE13" i="14"/>
  <c r="AE15" i="14"/>
  <c r="AF15" i="14" s="1"/>
  <c r="AL38" i="14"/>
  <c r="AE38" i="14"/>
  <c r="AF38" i="14" s="1"/>
  <c r="AL40" i="14"/>
  <c r="AE40" i="14"/>
  <c r="AF40" i="14" s="1"/>
  <c r="AL46" i="14"/>
  <c r="AE46" i="14"/>
  <c r="AF46" i="14" s="1"/>
  <c r="AL48" i="14"/>
  <c r="AE48" i="14"/>
  <c r="AF48" i="14" s="1"/>
  <c r="AL54" i="14"/>
  <c r="AE54" i="14"/>
  <c r="AF54" i="14" s="1"/>
  <c r="AL56" i="14"/>
  <c r="AE56" i="14"/>
  <c r="AF56" i="14" s="1"/>
  <c r="AJ16" i="14"/>
  <c r="AC16" i="14"/>
  <c r="AD16" i="14" s="1"/>
  <c r="AJ20" i="14"/>
  <c r="AC20" i="14"/>
  <c r="AD20" i="14" s="1"/>
  <c r="AJ24" i="14"/>
  <c r="AC24" i="14"/>
  <c r="AD24" i="14" s="1"/>
  <c r="AJ28" i="14"/>
  <c r="AC28" i="14"/>
  <c r="AD28" i="14" s="1"/>
  <c r="AJ32" i="14"/>
  <c r="AC32" i="14"/>
  <c r="AD32" i="14" s="1"/>
  <c r="AC38" i="14"/>
  <c r="AD38" i="14" s="1"/>
  <c r="AC44" i="14"/>
  <c r="AD44" i="14" s="1"/>
  <c r="AC46" i="14"/>
  <c r="AD46" i="14" s="1"/>
  <c r="AC52" i="14"/>
  <c r="AD52" i="14" s="1"/>
  <c r="AC54" i="14"/>
  <c r="AD54" i="14" s="1"/>
  <c r="AJ14" i="14"/>
  <c r="AC14" i="14"/>
  <c r="AD14" i="14" s="1"/>
  <c r="AC41" i="14"/>
  <c r="AD41" i="14" s="1"/>
  <c r="AJ43" i="14"/>
  <c r="AC43" i="14"/>
  <c r="AD43" i="14" s="1"/>
  <c r="AC49" i="14"/>
  <c r="AD49" i="14" s="1"/>
  <c r="AJ51" i="14"/>
  <c r="AC51" i="14"/>
  <c r="AD51" i="14" s="1"/>
  <c r="AC57" i="14"/>
  <c r="AD57" i="14" s="1"/>
  <c r="AJ59" i="14"/>
  <c r="AC59" i="14"/>
  <c r="AD59" i="14" s="1"/>
  <c r="AJ17" i="14"/>
  <c r="AC17" i="14"/>
  <c r="AD17" i="14" s="1"/>
  <c r="AJ21" i="14"/>
  <c r="AC21" i="14"/>
  <c r="AD21" i="14" s="1"/>
  <c r="AJ25" i="14"/>
  <c r="AC25" i="14"/>
  <c r="AD25" i="14" s="1"/>
  <c r="AJ29" i="14"/>
  <c r="AC29" i="14"/>
  <c r="AD29" i="14" s="1"/>
  <c r="AJ33" i="14"/>
  <c r="AC33" i="14"/>
  <c r="AD33" i="14" s="1"/>
  <c r="AA22" i="14"/>
  <c r="AB22" i="14" s="1"/>
  <c r="AA24" i="14"/>
  <c r="AB24" i="14" s="1"/>
  <c r="AA26" i="14"/>
  <c r="AB26" i="14" s="1"/>
  <c r="AA28" i="14"/>
  <c r="AB28" i="14" s="1"/>
  <c r="AA30" i="14"/>
  <c r="AB30" i="14" s="1"/>
  <c r="AA32" i="14"/>
  <c r="AB32" i="14" s="1"/>
  <c r="AA34" i="14"/>
  <c r="AB34" i="14" s="1"/>
  <c r="AA17" i="14"/>
  <c r="AB17" i="14" s="1"/>
  <c r="AA19" i="14"/>
  <c r="AB19" i="14" s="1"/>
  <c r="AA21" i="14"/>
  <c r="AB21" i="14" s="1"/>
  <c r="AA11" i="14"/>
  <c r="AB11" i="14" s="1"/>
  <c r="AA13" i="14"/>
  <c r="AB13" i="14" s="1"/>
  <c r="AA23" i="14"/>
  <c r="AB23" i="14" s="1"/>
  <c r="AA25" i="14"/>
  <c r="AB25" i="14" s="1"/>
  <c r="AA27" i="14"/>
  <c r="AB27" i="14" s="1"/>
  <c r="AA29" i="14"/>
  <c r="AB29" i="14" s="1"/>
  <c r="AA31" i="14"/>
  <c r="AB31" i="14" s="1"/>
  <c r="AA33" i="14"/>
  <c r="AB33" i="14" s="1"/>
  <c r="AA35" i="14"/>
  <c r="AB35" i="14" s="1"/>
  <c r="BP11" i="15"/>
  <c r="W11" i="14" s="1"/>
  <c r="BP13" i="15"/>
  <c r="W13" i="14" s="1"/>
  <c r="S10" i="14"/>
  <c r="S12" i="14"/>
  <c r="T12" i="14" s="1"/>
  <c r="S14" i="14"/>
  <c r="T14" i="14" s="1"/>
  <c r="AP17" i="15"/>
  <c r="Z18" i="14"/>
  <c r="AP21" i="15"/>
  <c r="Z22" i="14"/>
  <c r="AP25" i="15"/>
  <c r="Z26" i="14"/>
  <c r="AP29" i="15"/>
  <c r="Z30" i="14"/>
  <c r="AP33" i="15"/>
  <c r="Z34" i="14"/>
  <c r="S34" i="14"/>
  <c r="T34" i="14" s="1"/>
  <c r="S13" i="14"/>
  <c r="S37" i="14"/>
  <c r="T37" i="14" s="1"/>
  <c r="S39" i="14"/>
  <c r="T39" i="14" s="1"/>
  <c r="S41" i="14"/>
  <c r="T41" i="14" s="1"/>
  <c r="S43" i="14"/>
  <c r="T43" i="14" s="1"/>
  <c r="S45" i="14"/>
  <c r="T45" i="14" s="1"/>
  <c r="S47" i="14"/>
  <c r="T47" i="14" s="1"/>
  <c r="S49" i="14"/>
  <c r="T49" i="14" s="1"/>
  <c r="S11" i="14"/>
  <c r="T11" i="14" s="1"/>
  <c r="AP16" i="15"/>
  <c r="AP19" i="15"/>
  <c r="AP20" i="15"/>
  <c r="AP23" i="15"/>
  <c r="AP24" i="15"/>
  <c r="AP27" i="15"/>
  <c r="AP28" i="15"/>
  <c r="AP31" i="15"/>
  <c r="AP32" i="15"/>
  <c r="AP35" i="15"/>
  <c r="X14" i="14"/>
  <c r="Q14" i="14"/>
  <c r="R14" i="14" s="1"/>
  <c r="Q52" i="14"/>
  <c r="R52" i="14" s="1"/>
  <c r="Q54" i="14"/>
  <c r="R54" i="14" s="1"/>
  <c r="Q56" i="14"/>
  <c r="R56" i="14" s="1"/>
  <c r="Q58" i="14"/>
  <c r="R58" i="14" s="1"/>
  <c r="X17" i="14"/>
  <c r="Q17" i="14"/>
  <c r="R17" i="14" s="1"/>
  <c r="X21" i="14"/>
  <c r="Q21" i="14"/>
  <c r="R21" i="14" s="1"/>
  <c r="X25" i="14"/>
  <c r="Q25" i="14"/>
  <c r="R25" i="14" s="1"/>
  <c r="X29" i="14"/>
  <c r="Q29" i="14"/>
  <c r="R29" i="14" s="1"/>
  <c r="X33" i="14"/>
  <c r="Q33" i="14"/>
  <c r="R33" i="14" s="1"/>
  <c r="P10" i="15"/>
  <c r="O10" i="14" s="1"/>
  <c r="P10" i="14" s="1"/>
  <c r="P12" i="15"/>
  <c r="O12" i="14" s="1"/>
  <c r="P12" i="14" s="1"/>
  <c r="P17" i="15"/>
  <c r="O17" i="14" s="1"/>
  <c r="P17" i="14" s="1"/>
  <c r="P19" i="15"/>
  <c r="O19" i="14" s="1"/>
  <c r="P19" i="14" s="1"/>
  <c r="P21" i="15"/>
  <c r="O21" i="14" s="1"/>
  <c r="P21" i="14" s="1"/>
  <c r="P23" i="15"/>
  <c r="O23" i="14" s="1"/>
  <c r="P23" i="14" s="1"/>
  <c r="P25" i="15"/>
  <c r="O25" i="14" s="1"/>
  <c r="P25" i="14" s="1"/>
  <c r="P27" i="15"/>
  <c r="O27" i="14" s="1"/>
  <c r="P27" i="14" s="1"/>
  <c r="P29" i="15"/>
  <c r="O29" i="14" s="1"/>
  <c r="P29" i="14" s="1"/>
  <c r="P31" i="15"/>
  <c r="O31" i="14" s="1"/>
  <c r="P31" i="14" s="1"/>
  <c r="P33" i="15"/>
  <c r="O33" i="14" s="1"/>
  <c r="P33" i="14" s="1"/>
  <c r="P35" i="15"/>
  <c r="O35" i="14" s="1"/>
  <c r="P35" i="14" s="1"/>
  <c r="G16" i="14"/>
  <c r="H16" i="14" s="1"/>
  <c r="G28" i="14"/>
  <c r="H28" i="14" s="1"/>
  <c r="G32" i="14"/>
  <c r="H32" i="14" s="1"/>
  <c r="G36" i="14"/>
  <c r="H36" i="14" s="1"/>
  <c r="G40" i="14"/>
  <c r="H40" i="14" s="1"/>
  <c r="G44" i="14"/>
  <c r="H44" i="14" s="1"/>
  <c r="G48" i="14"/>
  <c r="H48" i="14" s="1"/>
  <c r="G52" i="14"/>
  <c r="H52" i="14" s="1"/>
  <c r="G56" i="14"/>
  <c r="H56" i="14" s="1"/>
  <c r="G24" i="14"/>
  <c r="H24" i="14" s="1"/>
  <c r="G20" i="14"/>
  <c r="H20" i="14" s="1"/>
  <c r="E26" i="14"/>
  <c r="F26" i="14" s="1"/>
  <c r="E46" i="14"/>
  <c r="F46" i="14" s="1"/>
  <c r="E38" i="14"/>
  <c r="F38" i="14" s="1"/>
  <c r="E50" i="14"/>
  <c r="F50" i="14" s="1"/>
  <c r="E30" i="14"/>
  <c r="F30" i="14" s="1"/>
  <c r="E34" i="14"/>
  <c r="F34" i="14" s="1"/>
  <c r="E42" i="14"/>
  <c r="F42" i="14" s="1"/>
  <c r="E58" i="14"/>
  <c r="F58" i="14" s="1"/>
  <c r="E14" i="14"/>
  <c r="F14" i="14" s="1"/>
  <c r="E18" i="14"/>
  <c r="F18" i="14" s="1"/>
  <c r="E22" i="14"/>
  <c r="F22" i="14" s="1"/>
  <c r="E54" i="14"/>
  <c r="F54" i="14" s="1"/>
  <c r="C16" i="14"/>
  <c r="D16" i="14" s="1"/>
  <c r="C10" i="14"/>
  <c r="D10" i="14" s="1"/>
  <c r="K12" i="14"/>
  <c r="AI11" i="14"/>
  <c r="I16" i="14"/>
  <c r="J16" i="14" s="1"/>
  <c r="I24" i="14"/>
  <c r="J24" i="14" s="1"/>
  <c r="I32" i="14"/>
  <c r="J32" i="14" s="1"/>
  <c r="I36" i="14"/>
  <c r="J36" i="14" s="1"/>
  <c r="I44" i="14"/>
  <c r="J44" i="14" s="1"/>
  <c r="I48" i="14"/>
  <c r="J48" i="14" s="1"/>
  <c r="I56" i="14"/>
  <c r="J56" i="14" s="1"/>
  <c r="K14" i="14"/>
  <c r="L14" i="14" s="1"/>
  <c r="K18" i="14"/>
  <c r="L18" i="14" s="1"/>
  <c r="K26" i="14"/>
  <c r="L26" i="14" s="1"/>
  <c r="K34" i="14"/>
  <c r="L34" i="14" s="1"/>
  <c r="K38" i="14"/>
  <c r="L38" i="14" s="1"/>
  <c r="K46" i="14"/>
  <c r="L46" i="14" s="1"/>
  <c r="K54" i="14"/>
  <c r="L54" i="14" s="1"/>
  <c r="M12" i="14"/>
  <c r="M20" i="14"/>
  <c r="N20" i="14" s="1"/>
  <c r="M24" i="14"/>
  <c r="N24" i="14" s="1"/>
  <c r="M32" i="14"/>
  <c r="N32" i="14" s="1"/>
  <c r="M40" i="14"/>
  <c r="N40" i="14" s="1"/>
  <c r="M48" i="14"/>
  <c r="N48" i="14" s="1"/>
  <c r="M56" i="14"/>
  <c r="N56" i="14" s="1"/>
  <c r="BC13" i="15"/>
  <c r="U13" i="14" s="1"/>
  <c r="CC14" i="15"/>
  <c r="Y14" i="14" s="1"/>
  <c r="Z14" i="14" s="1"/>
  <c r="AP15" i="15"/>
  <c r="CC16" i="15"/>
  <c r="Y16" i="14" s="1"/>
  <c r="BC18" i="15"/>
  <c r="U18" i="14" s="1"/>
  <c r="V18" i="14" s="1"/>
  <c r="AC19" i="15"/>
  <c r="BP19" i="15"/>
  <c r="W19" i="14" s="1"/>
  <c r="CC20" i="15"/>
  <c r="Y20" i="14" s="1"/>
  <c r="BC22" i="15"/>
  <c r="U22" i="14" s="1"/>
  <c r="V22" i="14" s="1"/>
  <c r="AC23" i="15"/>
  <c r="BP23" i="15"/>
  <c r="W23" i="14" s="1"/>
  <c r="CC24" i="15"/>
  <c r="Y24" i="14" s="1"/>
  <c r="BC26" i="15"/>
  <c r="U26" i="14" s="1"/>
  <c r="V26" i="14" s="1"/>
  <c r="AC27" i="15"/>
  <c r="BP27" i="15"/>
  <c r="W27" i="14" s="1"/>
  <c r="CC28" i="15"/>
  <c r="Y28" i="14" s="1"/>
  <c r="BC30" i="15"/>
  <c r="U30" i="14" s="1"/>
  <c r="V30" i="14" s="1"/>
  <c r="AC31" i="15"/>
  <c r="BP31" i="15"/>
  <c r="W31" i="14" s="1"/>
  <c r="CC32" i="15"/>
  <c r="Y32" i="14" s="1"/>
  <c r="BC34" i="15"/>
  <c r="U34" i="14" s="1"/>
  <c r="V34" i="14" s="1"/>
  <c r="AC35" i="15"/>
  <c r="BP35" i="15"/>
  <c r="W35" i="14" s="1"/>
  <c r="AK10" i="14"/>
  <c r="AL10" i="14" s="1"/>
  <c r="AI13" i="14"/>
  <c r="AK14" i="14"/>
  <c r="AK16" i="14"/>
  <c r="AI19" i="14"/>
  <c r="AK20" i="14"/>
  <c r="AI23" i="14"/>
  <c r="AK24" i="14"/>
  <c r="AI27" i="14"/>
  <c r="AK28" i="14"/>
  <c r="AI31" i="14"/>
  <c r="AK32" i="14"/>
  <c r="AI35" i="14"/>
  <c r="AG39" i="14"/>
  <c r="AH39" i="14" s="1"/>
  <c r="AI41" i="14"/>
  <c r="AJ41" i="14" s="1"/>
  <c r="AK44" i="14"/>
  <c r="AG47" i="14"/>
  <c r="AH47" i="14" s="1"/>
  <c r="AI49" i="14"/>
  <c r="AJ49" i="14" s="1"/>
  <c r="AK52" i="14"/>
  <c r="AG55" i="14"/>
  <c r="AH55" i="14" s="1"/>
  <c r="AI57" i="14"/>
  <c r="AJ57" i="14" s="1"/>
  <c r="AP10" i="17"/>
  <c r="AC12" i="17"/>
  <c r="CC12" i="17"/>
  <c r="AW12" i="14" s="1"/>
  <c r="BP17" i="17"/>
  <c r="AU17" i="14" s="1"/>
  <c r="BC19" i="17"/>
  <c r="AS19" i="14" s="1"/>
  <c r="AT19" i="14" s="1"/>
  <c r="AP21" i="17"/>
  <c r="AC23" i="17"/>
  <c r="CC23" i="17"/>
  <c r="AW23" i="14" s="1"/>
  <c r="BP25" i="17"/>
  <c r="AU25" i="14" s="1"/>
  <c r="BC27" i="17"/>
  <c r="AS27" i="14" s="1"/>
  <c r="AT27" i="14" s="1"/>
  <c r="AP29" i="17"/>
  <c r="AC31" i="17"/>
  <c r="CC31" i="17"/>
  <c r="AW31" i="14" s="1"/>
  <c r="BP33" i="17"/>
  <c r="AU33" i="14" s="1"/>
  <c r="BC35" i="17"/>
  <c r="AS35" i="14" s="1"/>
  <c r="AT35" i="14" s="1"/>
  <c r="AC36" i="17"/>
  <c r="CC36" i="17"/>
  <c r="AW36" i="14" s="1"/>
  <c r="BC37" i="17"/>
  <c r="AS37" i="14" s="1"/>
  <c r="AT37" i="14" s="1"/>
  <c r="AC38" i="17"/>
  <c r="BP38" i="17"/>
  <c r="AU38" i="14" s="1"/>
  <c r="AP39" i="17"/>
  <c r="CC43" i="17"/>
  <c r="AW43" i="14" s="1"/>
  <c r="BC44" i="17"/>
  <c r="AS44" i="14" s="1"/>
  <c r="AT44" i="14" s="1"/>
  <c r="AC45" i="17"/>
  <c r="CC45" i="17"/>
  <c r="AW45" i="14" s="1"/>
  <c r="BP47" i="17"/>
  <c r="AU47" i="14" s="1"/>
  <c r="AC52" i="17"/>
  <c r="CC52" i="17"/>
  <c r="AW52" i="14" s="1"/>
  <c r="BC53" i="17"/>
  <c r="AS53" i="14" s="1"/>
  <c r="AT53" i="14" s="1"/>
  <c r="AC54" i="17"/>
  <c r="BP54" i="17"/>
  <c r="AU54" i="14" s="1"/>
  <c r="AP55" i="17"/>
  <c r="AK12" i="14"/>
  <c r="BP10" i="17"/>
  <c r="AU10" i="14" s="1"/>
  <c r="BC12" i="17"/>
  <c r="AS12" i="14" s="1"/>
  <c r="AT12" i="14" s="1"/>
  <c r="I12" i="14"/>
  <c r="I20" i="14"/>
  <c r="J20" i="14" s="1"/>
  <c r="I28" i="14"/>
  <c r="J28" i="14" s="1"/>
  <c r="I40" i="14"/>
  <c r="J40" i="14" s="1"/>
  <c r="I52" i="14"/>
  <c r="J52" i="14" s="1"/>
  <c r="K10" i="14"/>
  <c r="K22" i="14"/>
  <c r="L22" i="14" s="1"/>
  <c r="K30" i="14"/>
  <c r="L30" i="14" s="1"/>
  <c r="K42" i="14"/>
  <c r="L42" i="14" s="1"/>
  <c r="K50" i="14"/>
  <c r="L50" i="14" s="1"/>
  <c r="K58" i="14"/>
  <c r="L58" i="14" s="1"/>
  <c r="M16" i="14"/>
  <c r="N16" i="14" s="1"/>
  <c r="M28" i="14"/>
  <c r="N28" i="14" s="1"/>
  <c r="M36" i="14"/>
  <c r="N36" i="14" s="1"/>
  <c r="M44" i="14"/>
  <c r="N44" i="14" s="1"/>
  <c r="M52" i="14"/>
  <c r="N52" i="14" s="1"/>
  <c r="BC10" i="15"/>
  <c r="U10" i="14" s="1"/>
  <c r="BC11" i="15"/>
  <c r="U11" i="14" s="1"/>
  <c r="V11" i="14" s="1"/>
  <c r="BC12" i="15"/>
  <c r="U12" i="14" s="1"/>
  <c r="V12" i="14" s="1"/>
  <c r="I13" i="14"/>
  <c r="J13" i="14" s="1"/>
  <c r="I17" i="14"/>
  <c r="J17" i="14" s="1"/>
  <c r="I21" i="14"/>
  <c r="J21" i="14" s="1"/>
  <c r="I25" i="14"/>
  <c r="J25" i="14" s="1"/>
  <c r="I29" i="14"/>
  <c r="J29" i="14" s="1"/>
  <c r="I33" i="14"/>
  <c r="J33" i="14" s="1"/>
  <c r="I37" i="14"/>
  <c r="J37" i="14" s="1"/>
  <c r="I41" i="14"/>
  <c r="J41" i="14" s="1"/>
  <c r="I45" i="14"/>
  <c r="J45" i="14" s="1"/>
  <c r="I49" i="14"/>
  <c r="J49" i="14" s="1"/>
  <c r="I53" i="14"/>
  <c r="J53" i="14" s="1"/>
  <c r="I57" i="14"/>
  <c r="J57" i="14" s="1"/>
  <c r="K11" i="14"/>
  <c r="K15" i="14"/>
  <c r="K19" i="14"/>
  <c r="K23" i="14"/>
  <c r="K27" i="14"/>
  <c r="K31" i="14"/>
  <c r="K35" i="14"/>
  <c r="K39" i="14"/>
  <c r="K43" i="14"/>
  <c r="K47" i="14"/>
  <c r="K51" i="14"/>
  <c r="K55" i="14"/>
  <c r="K59" i="14"/>
  <c r="M13" i="14"/>
  <c r="M17" i="14"/>
  <c r="M21" i="14"/>
  <c r="M25" i="14"/>
  <c r="M29" i="14"/>
  <c r="M33" i="14"/>
  <c r="M37" i="14"/>
  <c r="M41" i="14"/>
  <c r="M45" i="14"/>
  <c r="M49" i="14"/>
  <c r="M53" i="14"/>
  <c r="M57" i="14"/>
  <c r="AC10" i="15"/>
  <c r="AC11" i="15"/>
  <c r="AC12" i="15"/>
  <c r="AC13" i="15"/>
  <c r="BC17" i="15"/>
  <c r="U17" i="14" s="1"/>
  <c r="V17" i="14" s="1"/>
  <c r="AC18" i="15"/>
  <c r="BP18" i="15"/>
  <c r="W18" i="14" s="1"/>
  <c r="CC19" i="15"/>
  <c r="Y19" i="14" s="1"/>
  <c r="BC21" i="15"/>
  <c r="U21" i="14" s="1"/>
  <c r="V21" i="14" s="1"/>
  <c r="AC22" i="15"/>
  <c r="BP22" i="15"/>
  <c r="W22" i="14" s="1"/>
  <c r="CC23" i="15"/>
  <c r="Y23" i="14" s="1"/>
  <c r="BC25" i="15"/>
  <c r="U25" i="14" s="1"/>
  <c r="V25" i="14" s="1"/>
  <c r="AC26" i="15"/>
  <c r="BP26" i="15"/>
  <c r="W26" i="14" s="1"/>
  <c r="CC27" i="15"/>
  <c r="Y27" i="14" s="1"/>
  <c r="BC29" i="15"/>
  <c r="U29" i="14" s="1"/>
  <c r="V29" i="14" s="1"/>
  <c r="AC30" i="15"/>
  <c r="BP30" i="15"/>
  <c r="W30" i="14" s="1"/>
  <c r="CC31" i="15"/>
  <c r="Y31" i="14" s="1"/>
  <c r="BC33" i="15"/>
  <c r="U33" i="14" s="1"/>
  <c r="V33" i="14" s="1"/>
  <c r="AC34" i="15"/>
  <c r="BP34" i="15"/>
  <c r="W34" i="14" s="1"/>
  <c r="CC35" i="15"/>
  <c r="Y35" i="14" s="1"/>
  <c r="BC36" i="15"/>
  <c r="U36" i="14" s="1"/>
  <c r="V36" i="14" s="1"/>
  <c r="AC37" i="15"/>
  <c r="CC37" i="15"/>
  <c r="Y37" i="14" s="1"/>
  <c r="Z37" i="14" s="1"/>
  <c r="BC38" i="15"/>
  <c r="U38" i="14" s="1"/>
  <c r="V38" i="14" s="1"/>
  <c r="AC39" i="15"/>
  <c r="CC39" i="15"/>
  <c r="Y39" i="14" s="1"/>
  <c r="Z39" i="14" s="1"/>
  <c r="BC40" i="15"/>
  <c r="U40" i="14" s="1"/>
  <c r="V40" i="14" s="1"/>
  <c r="AC41" i="15"/>
  <c r="CC41" i="15"/>
  <c r="Y41" i="14" s="1"/>
  <c r="Z41" i="14" s="1"/>
  <c r="BC42" i="15"/>
  <c r="U42" i="14" s="1"/>
  <c r="V42" i="14" s="1"/>
  <c r="AC43" i="15"/>
  <c r="CC43" i="15"/>
  <c r="Y43" i="14" s="1"/>
  <c r="Z43" i="14" s="1"/>
  <c r="BC44" i="15"/>
  <c r="U44" i="14" s="1"/>
  <c r="V44" i="14" s="1"/>
  <c r="AC45" i="15"/>
  <c r="CC45" i="15"/>
  <c r="Y45" i="14" s="1"/>
  <c r="Z45" i="14" s="1"/>
  <c r="BC46" i="15"/>
  <c r="U46" i="14" s="1"/>
  <c r="V46" i="14" s="1"/>
  <c r="AC47" i="15"/>
  <c r="CC47" i="15"/>
  <c r="Y47" i="14" s="1"/>
  <c r="Z47" i="14" s="1"/>
  <c r="BC48" i="15"/>
  <c r="U48" i="14" s="1"/>
  <c r="V48" i="14" s="1"/>
  <c r="AC49" i="15"/>
  <c r="CC49" i="15"/>
  <c r="Y49" i="14" s="1"/>
  <c r="Z49" i="14" s="1"/>
  <c r="BC50" i="15"/>
  <c r="U50" i="14" s="1"/>
  <c r="V50" i="14" s="1"/>
  <c r="AC51" i="15"/>
  <c r="CC51" i="15"/>
  <c r="Y51" i="14" s="1"/>
  <c r="BC52" i="15"/>
  <c r="U52" i="14" s="1"/>
  <c r="V52" i="14" s="1"/>
  <c r="AC53" i="15"/>
  <c r="CC53" i="15"/>
  <c r="Y53" i="14" s="1"/>
  <c r="BC54" i="15"/>
  <c r="U54" i="14" s="1"/>
  <c r="V54" i="14" s="1"/>
  <c r="AC55" i="15"/>
  <c r="CC55" i="15"/>
  <c r="Y55" i="14" s="1"/>
  <c r="BC56" i="15"/>
  <c r="U56" i="14" s="1"/>
  <c r="V56" i="14" s="1"/>
  <c r="AC57" i="15"/>
  <c r="CC57" i="15"/>
  <c r="Y57" i="14" s="1"/>
  <c r="BC58" i="15"/>
  <c r="U58" i="14" s="1"/>
  <c r="V58" i="14" s="1"/>
  <c r="AC59" i="15"/>
  <c r="CC59" i="15"/>
  <c r="Y59" i="14" s="1"/>
  <c r="AI12" i="14"/>
  <c r="AK13" i="14"/>
  <c r="AL13" i="14" s="1"/>
  <c r="AI18" i="14"/>
  <c r="AK19" i="14"/>
  <c r="AI22" i="14"/>
  <c r="AK23" i="14"/>
  <c r="AI26" i="14"/>
  <c r="AK27" i="14"/>
  <c r="AI30" i="14"/>
  <c r="AK31" i="14"/>
  <c r="AI34" i="14"/>
  <c r="AG37" i="14"/>
  <c r="AH37" i="14" s="1"/>
  <c r="AI39" i="14"/>
  <c r="AK42" i="14"/>
  <c r="AG45" i="14"/>
  <c r="AH45" i="14" s="1"/>
  <c r="AI47" i="14"/>
  <c r="AK50" i="14"/>
  <c r="AG53" i="14"/>
  <c r="AH53" i="14" s="1"/>
  <c r="AI55" i="14"/>
  <c r="AK58" i="14"/>
  <c r="BC10" i="17"/>
  <c r="AS10" i="14" s="1"/>
  <c r="AP12" i="17"/>
  <c r="AC17" i="17"/>
  <c r="CC17" i="17"/>
  <c r="AW17" i="14" s="1"/>
  <c r="AX17" i="14" s="1"/>
  <c r="BP19" i="17"/>
  <c r="AU19" i="14" s="1"/>
  <c r="AV19" i="14" s="1"/>
  <c r="BC21" i="17"/>
  <c r="AS21" i="14" s="1"/>
  <c r="AT21" i="14" s="1"/>
  <c r="AP23" i="17"/>
  <c r="AC25" i="17"/>
  <c r="CC25" i="17"/>
  <c r="AW25" i="14" s="1"/>
  <c r="AX25" i="14" s="1"/>
  <c r="BP27" i="17"/>
  <c r="AU27" i="14" s="1"/>
  <c r="AV27" i="14" s="1"/>
  <c r="BC29" i="17"/>
  <c r="AS29" i="14" s="1"/>
  <c r="AT29" i="14" s="1"/>
  <c r="AP31" i="17"/>
  <c r="AC33" i="17"/>
  <c r="CC33" i="17"/>
  <c r="AW33" i="14" s="1"/>
  <c r="AX33" i="14" s="1"/>
  <c r="BP35" i="17"/>
  <c r="AU35" i="14" s="1"/>
  <c r="AV35" i="14" s="1"/>
  <c r="AC40" i="17"/>
  <c r="CC40" i="17"/>
  <c r="AW40" i="14" s="1"/>
  <c r="BC41" i="17"/>
  <c r="AS41" i="14" s="1"/>
  <c r="AT41" i="14" s="1"/>
  <c r="AC42" i="17"/>
  <c r="BP42" i="17"/>
  <c r="AU42" i="14" s="1"/>
  <c r="AP43" i="17"/>
  <c r="CC47" i="17"/>
  <c r="AW47" i="14" s="1"/>
  <c r="AX47" i="14" s="1"/>
  <c r="BC48" i="17"/>
  <c r="AS48" i="14" s="1"/>
  <c r="AT48" i="14" s="1"/>
  <c r="AC49" i="17"/>
  <c r="CC49" i="17"/>
  <c r="AW49" i="14" s="1"/>
  <c r="BP51" i="17"/>
  <c r="AU51" i="14" s="1"/>
  <c r="AC56" i="17"/>
  <c r="CC56" i="17"/>
  <c r="AW56" i="14" s="1"/>
  <c r="BC57" i="17"/>
  <c r="AS57" i="14" s="1"/>
  <c r="AT57" i="14" s="1"/>
  <c r="AC58" i="17"/>
  <c r="BP58" i="17"/>
  <c r="AU58" i="14" s="1"/>
  <c r="I10" i="14"/>
  <c r="I11" i="14"/>
  <c r="J11" i="14" s="1"/>
  <c r="I15" i="14"/>
  <c r="J15" i="14" s="1"/>
  <c r="I19" i="14"/>
  <c r="J19" i="14" s="1"/>
  <c r="I23" i="14"/>
  <c r="J23" i="14" s="1"/>
  <c r="I27" i="14"/>
  <c r="J27" i="14" s="1"/>
  <c r="I31" i="14"/>
  <c r="J31" i="14" s="1"/>
  <c r="I35" i="14"/>
  <c r="J35" i="14" s="1"/>
  <c r="I39" i="14"/>
  <c r="J39" i="14" s="1"/>
  <c r="I43" i="14"/>
  <c r="J43" i="14" s="1"/>
  <c r="I47" i="14"/>
  <c r="J47" i="14" s="1"/>
  <c r="I51" i="14"/>
  <c r="J51" i="14" s="1"/>
  <c r="I55" i="14"/>
  <c r="J55" i="14" s="1"/>
  <c r="I59" i="14"/>
  <c r="J59" i="14" s="1"/>
  <c r="K13" i="14"/>
  <c r="K17" i="14"/>
  <c r="K21" i="14"/>
  <c r="K25" i="14"/>
  <c r="K29" i="14"/>
  <c r="K33" i="14"/>
  <c r="K37" i="14"/>
  <c r="K41" i="14"/>
  <c r="K45" i="14"/>
  <c r="K49" i="14"/>
  <c r="K53" i="14"/>
  <c r="K57" i="14"/>
  <c r="M11" i="14"/>
  <c r="M15" i="14"/>
  <c r="M19" i="14"/>
  <c r="M23" i="14"/>
  <c r="M27" i="14"/>
  <c r="M31" i="14"/>
  <c r="M35" i="14"/>
  <c r="M39" i="14"/>
  <c r="M43" i="14"/>
  <c r="M47" i="14"/>
  <c r="M51" i="14"/>
  <c r="M55" i="14"/>
  <c r="M59" i="14"/>
  <c r="CC10" i="15"/>
  <c r="Y10" i="14" s="1"/>
  <c r="Z10" i="14" s="1"/>
  <c r="CC11" i="15"/>
  <c r="Y11" i="14" s="1"/>
  <c r="Z11" i="14" s="1"/>
  <c r="CC12" i="15"/>
  <c r="Y12" i="14" s="1"/>
  <c r="Z12" i="14" s="1"/>
  <c r="CC13" i="15"/>
  <c r="Y13" i="14" s="1"/>
  <c r="Z13" i="14" s="1"/>
  <c r="AC15" i="15"/>
  <c r="AC16" i="15"/>
  <c r="BP16" i="15"/>
  <c r="W16" i="14" s="1"/>
  <c r="BC19" i="15"/>
  <c r="U19" i="14" s="1"/>
  <c r="V19" i="14" s="1"/>
  <c r="AC20" i="15"/>
  <c r="BP20" i="15"/>
  <c r="W20" i="14" s="1"/>
  <c r="BC23" i="15"/>
  <c r="U23" i="14" s="1"/>
  <c r="V23" i="14" s="1"/>
  <c r="AC24" i="15"/>
  <c r="BP24" i="15"/>
  <c r="W24" i="14" s="1"/>
  <c r="BC27" i="15"/>
  <c r="U27" i="14" s="1"/>
  <c r="V27" i="14" s="1"/>
  <c r="AC28" i="15"/>
  <c r="BP28" i="15"/>
  <c r="W28" i="14" s="1"/>
  <c r="BC31" i="15"/>
  <c r="U31" i="14" s="1"/>
  <c r="V31" i="14" s="1"/>
  <c r="AC32" i="15"/>
  <c r="BP32" i="15"/>
  <c r="W32" i="14" s="1"/>
  <c r="BC35" i="15"/>
  <c r="U35" i="14" s="1"/>
  <c r="V35" i="14" s="1"/>
  <c r="AC36" i="15"/>
  <c r="CC36" i="15"/>
  <c r="Y36" i="14" s="1"/>
  <c r="BC37" i="15"/>
  <c r="U37" i="14" s="1"/>
  <c r="V37" i="14" s="1"/>
  <c r="AC38" i="15"/>
  <c r="CC38" i="15"/>
  <c r="Y38" i="14" s="1"/>
  <c r="BC39" i="15"/>
  <c r="U39" i="14" s="1"/>
  <c r="V39" i="14" s="1"/>
  <c r="AC40" i="15"/>
  <c r="CC40" i="15"/>
  <c r="Y40" i="14" s="1"/>
  <c r="BC41" i="15"/>
  <c r="U41" i="14" s="1"/>
  <c r="V41" i="14" s="1"/>
  <c r="AC42" i="15"/>
  <c r="CC42" i="15"/>
  <c r="Y42" i="14" s="1"/>
  <c r="BC43" i="15"/>
  <c r="U43" i="14" s="1"/>
  <c r="V43" i="14" s="1"/>
  <c r="AC44" i="15"/>
  <c r="CC44" i="15"/>
  <c r="Y44" i="14" s="1"/>
  <c r="BC45" i="15"/>
  <c r="U45" i="14" s="1"/>
  <c r="V45" i="14" s="1"/>
  <c r="AC46" i="15"/>
  <c r="CC46" i="15"/>
  <c r="Y46" i="14" s="1"/>
  <c r="BC47" i="15"/>
  <c r="U47" i="14" s="1"/>
  <c r="V47" i="14" s="1"/>
  <c r="AC48" i="15"/>
  <c r="CC48" i="15"/>
  <c r="Y48" i="14" s="1"/>
  <c r="BC49" i="15"/>
  <c r="U49" i="14" s="1"/>
  <c r="V49" i="14" s="1"/>
  <c r="AC50" i="15"/>
  <c r="CC50" i="15"/>
  <c r="Y50" i="14" s="1"/>
  <c r="BC57" i="15"/>
  <c r="U57" i="14" s="1"/>
  <c r="V57" i="14" s="1"/>
  <c r="AI10" i="14"/>
  <c r="AK11" i="14"/>
  <c r="AL11" i="14" s="1"/>
  <c r="AG57" i="14"/>
  <c r="AH57" i="14" s="1"/>
  <c r="AC10" i="17"/>
  <c r="CC10" i="17"/>
  <c r="AW10" i="14" s="1"/>
  <c r="BP12" i="17"/>
  <c r="AU12" i="14" s="1"/>
  <c r="AC57" i="17"/>
  <c r="CC57" i="17"/>
  <c r="AW57" i="14" s="1"/>
  <c r="BC14" i="15"/>
  <c r="U14" i="14" s="1"/>
  <c r="V14" i="14" s="1"/>
  <c r="CC15" i="15"/>
  <c r="Y15" i="14" s="1"/>
  <c r="AP36" i="15"/>
  <c r="BP37" i="15"/>
  <c r="W37" i="14" s="1"/>
  <c r="AP38" i="15"/>
  <c r="BP39" i="15"/>
  <c r="W39" i="14" s="1"/>
  <c r="AP40" i="15"/>
  <c r="BP41" i="15"/>
  <c r="W41" i="14" s="1"/>
  <c r="AP42" i="15"/>
  <c r="BP43" i="15"/>
  <c r="W43" i="14" s="1"/>
  <c r="AP44" i="15"/>
  <c r="BP45" i="15"/>
  <c r="W45" i="14" s="1"/>
  <c r="AP46" i="15"/>
  <c r="BP47" i="15"/>
  <c r="W47" i="14" s="1"/>
  <c r="AP48" i="15"/>
  <c r="BP49" i="15"/>
  <c r="W49" i="14" s="1"/>
  <c r="AP50" i="15"/>
  <c r="BP51" i="15"/>
  <c r="W51" i="14" s="1"/>
  <c r="AP52" i="15"/>
  <c r="BP53" i="15"/>
  <c r="W53" i="14" s="1"/>
  <c r="AP54" i="15"/>
  <c r="BP55" i="15"/>
  <c r="W55" i="14" s="1"/>
  <c r="AP56" i="15"/>
  <c r="BP57" i="15"/>
  <c r="W57" i="14" s="1"/>
  <c r="AP58" i="15"/>
  <c r="BP59" i="15"/>
  <c r="W59" i="14" s="1"/>
  <c r="AG16" i="14"/>
  <c r="AH16" i="14" s="1"/>
  <c r="AG17" i="14"/>
  <c r="AH17" i="14" s="1"/>
  <c r="AG18" i="14"/>
  <c r="AH18" i="14" s="1"/>
  <c r="AG19" i="14"/>
  <c r="AH19" i="14" s="1"/>
  <c r="AG20" i="14"/>
  <c r="AH20" i="14" s="1"/>
  <c r="AG21" i="14"/>
  <c r="AH21" i="14" s="1"/>
  <c r="AG22" i="14"/>
  <c r="AH22" i="14" s="1"/>
  <c r="AG23" i="14"/>
  <c r="AH23" i="14" s="1"/>
  <c r="AG24" i="14"/>
  <c r="AH24" i="14" s="1"/>
  <c r="AG25" i="14"/>
  <c r="AH25" i="14" s="1"/>
  <c r="AG26" i="14"/>
  <c r="AH26" i="14" s="1"/>
  <c r="AG27" i="14"/>
  <c r="AH27" i="14" s="1"/>
  <c r="AG28" i="14"/>
  <c r="AH28" i="14" s="1"/>
  <c r="AG29" i="14"/>
  <c r="AH29" i="14" s="1"/>
  <c r="AG30" i="14"/>
  <c r="AH30" i="14" s="1"/>
  <c r="AG31" i="14"/>
  <c r="AH31" i="14" s="1"/>
  <c r="AG32" i="14"/>
  <c r="AH32" i="14" s="1"/>
  <c r="AG33" i="14"/>
  <c r="AH33" i="14" s="1"/>
  <c r="AG34" i="14"/>
  <c r="AH34" i="14" s="1"/>
  <c r="AG35" i="14"/>
  <c r="AH35" i="14" s="1"/>
  <c r="AG36" i="14"/>
  <c r="AH36" i="14" s="1"/>
  <c r="AI40" i="14"/>
  <c r="AI44" i="14"/>
  <c r="AJ44" i="14" s="1"/>
  <c r="AI48" i="14"/>
  <c r="AI52" i="14"/>
  <c r="AJ52" i="14" s="1"/>
  <c r="AI56" i="14"/>
  <c r="AP36" i="17"/>
  <c r="BP37" i="17"/>
  <c r="AU37" i="14" s="1"/>
  <c r="AV37" i="14" s="1"/>
  <c r="CC38" i="17"/>
  <c r="AW38" i="14" s="1"/>
  <c r="BC39" i="17"/>
  <c r="AS39" i="14" s="1"/>
  <c r="AT39" i="14" s="1"/>
  <c r="BP40" i="17"/>
  <c r="AU40" i="14" s="1"/>
  <c r="AP41" i="17"/>
  <c r="BC42" i="17"/>
  <c r="AS42" i="14" s="1"/>
  <c r="AT42" i="14" s="1"/>
  <c r="AC43" i="17"/>
  <c r="AP44" i="17"/>
  <c r="BP45" i="17"/>
  <c r="AU45" i="14" s="1"/>
  <c r="CC46" i="17"/>
  <c r="AW46" i="14" s="1"/>
  <c r="AX46" i="14" s="1"/>
  <c r="BC47" i="17"/>
  <c r="AS47" i="14" s="1"/>
  <c r="AT47" i="14" s="1"/>
  <c r="BP48" i="17"/>
  <c r="AU48" i="14" s="1"/>
  <c r="AV48" i="14" s="1"/>
  <c r="AP49" i="17"/>
  <c r="BC50" i="17"/>
  <c r="AS50" i="14" s="1"/>
  <c r="AT50" i="14" s="1"/>
  <c r="AC51" i="17"/>
  <c r="AP52" i="17"/>
  <c r="BP53" i="17"/>
  <c r="AU53" i="14" s="1"/>
  <c r="AV53" i="14" s="1"/>
  <c r="CC54" i="17"/>
  <c r="AW54" i="14" s="1"/>
  <c r="AX54" i="14" s="1"/>
  <c r="BC55" i="17"/>
  <c r="AS55" i="14" s="1"/>
  <c r="AT55" i="14" s="1"/>
  <c r="BP56" i="17"/>
  <c r="AU56" i="14" s="1"/>
  <c r="AP57" i="17"/>
  <c r="BC58" i="17"/>
  <c r="AS58" i="14" s="1"/>
  <c r="AT58" i="14" s="1"/>
  <c r="AC59" i="17"/>
  <c r="AP59" i="17"/>
  <c r="AP51" i="15"/>
  <c r="BP52" i="15"/>
  <c r="W52" i="14" s="1"/>
  <c r="X52" i="14" s="1"/>
  <c r="AP53" i="15"/>
  <c r="BP54" i="15"/>
  <c r="W54" i="14" s="1"/>
  <c r="X54" i="14" s="1"/>
  <c r="AP55" i="15"/>
  <c r="BP56" i="15"/>
  <c r="W56" i="14" s="1"/>
  <c r="X56" i="14" s="1"/>
  <c r="AP57" i="15"/>
  <c r="BP58" i="15"/>
  <c r="W58" i="14" s="1"/>
  <c r="X58" i="14" s="1"/>
  <c r="AP59" i="15"/>
  <c r="AG10" i="14"/>
  <c r="AG11" i="14"/>
  <c r="AH11" i="14" s="1"/>
  <c r="AG12" i="14"/>
  <c r="AH12" i="14" s="1"/>
  <c r="AG13" i="14"/>
  <c r="AG14" i="14"/>
  <c r="AH14" i="14" s="1"/>
  <c r="AK15" i="14"/>
  <c r="AL15" i="14" s="1"/>
  <c r="AK36" i="14"/>
  <c r="AI38" i="14"/>
  <c r="AJ38" i="14" s="1"/>
  <c r="AI42" i="14"/>
  <c r="AI46" i="14"/>
  <c r="AJ46" i="14" s="1"/>
  <c r="AI50" i="14"/>
  <c r="AI54" i="14"/>
  <c r="AJ54" i="14" s="1"/>
  <c r="AI58" i="14"/>
  <c r="BP36" i="17"/>
  <c r="AU36" i="14" s="1"/>
  <c r="AP37" i="17"/>
  <c r="BC38" i="17"/>
  <c r="AS38" i="14" s="1"/>
  <c r="AT38" i="14" s="1"/>
  <c r="AC39" i="17"/>
  <c r="AP40" i="17"/>
  <c r="BP41" i="17"/>
  <c r="AU41" i="14" s="1"/>
  <c r="AV41" i="14" s="1"/>
  <c r="CC42" i="17"/>
  <c r="AW42" i="14" s="1"/>
  <c r="BC43" i="17"/>
  <c r="AS43" i="14" s="1"/>
  <c r="AT43" i="14" s="1"/>
  <c r="BP44" i="17"/>
  <c r="AU44" i="14" s="1"/>
  <c r="AV44" i="14" s="1"/>
  <c r="AP45" i="17"/>
  <c r="BC46" i="17"/>
  <c r="AS46" i="14" s="1"/>
  <c r="AT46" i="14" s="1"/>
  <c r="AC47" i="17"/>
  <c r="AP48" i="17"/>
  <c r="BP49" i="17"/>
  <c r="AU49" i="14" s="1"/>
  <c r="CC50" i="17"/>
  <c r="AW50" i="14" s="1"/>
  <c r="AX50" i="14" s="1"/>
  <c r="BC51" i="17"/>
  <c r="AS51" i="14" s="1"/>
  <c r="AT51" i="14" s="1"/>
  <c r="BP52" i="17"/>
  <c r="AU52" i="14" s="1"/>
  <c r="AP53" i="17"/>
  <c r="BC54" i="17"/>
  <c r="AS54" i="14" s="1"/>
  <c r="AT54" i="14" s="1"/>
  <c r="AC55" i="17"/>
  <c r="AP56" i="17"/>
  <c r="BP57" i="17"/>
  <c r="AU57" i="14" s="1"/>
  <c r="CC58" i="17"/>
  <c r="AW58" i="14" s="1"/>
  <c r="AX58" i="14" s="1"/>
  <c r="BC59" i="17"/>
  <c r="AS59" i="14" s="1"/>
  <c r="AT59" i="14" s="1"/>
  <c r="AA37" i="14"/>
  <c r="AB37" i="14" s="1"/>
  <c r="AA57" i="14"/>
  <c r="AB57" i="14" s="1"/>
  <c r="AA38" i="14"/>
  <c r="AB38" i="14" s="1"/>
  <c r="AA40" i="14"/>
  <c r="AB40" i="14" s="1"/>
  <c r="P37" i="15"/>
  <c r="P57" i="15"/>
  <c r="M10" i="14"/>
  <c r="C11" i="14"/>
  <c r="D11" i="14" s="1"/>
  <c r="C12" i="14"/>
  <c r="D12" i="14" s="1"/>
  <c r="C59" i="14"/>
  <c r="D59" i="14" s="1"/>
  <c r="C54" i="14"/>
  <c r="D54" i="14" s="1"/>
  <c r="C50" i="14"/>
  <c r="D50" i="14" s="1"/>
  <c r="C46" i="14"/>
  <c r="D46" i="14" s="1"/>
  <c r="C42" i="14"/>
  <c r="D42" i="14" s="1"/>
  <c r="C38" i="14"/>
  <c r="D38" i="14" s="1"/>
  <c r="C34" i="14"/>
  <c r="D34" i="14" s="1"/>
  <c r="C30" i="14"/>
  <c r="D30" i="14" s="1"/>
  <c r="C26" i="14"/>
  <c r="D26" i="14" s="1"/>
  <c r="C22" i="14"/>
  <c r="D22" i="14" s="1"/>
  <c r="C18" i="14"/>
  <c r="D18" i="14" s="1"/>
  <c r="C55" i="14"/>
  <c r="D55" i="14" s="1"/>
  <c r="C51" i="14"/>
  <c r="D51" i="14" s="1"/>
  <c r="C47" i="14"/>
  <c r="D47" i="14" s="1"/>
  <c r="C43" i="14"/>
  <c r="D43" i="14" s="1"/>
  <c r="C39" i="14"/>
  <c r="D39" i="14" s="1"/>
  <c r="C35" i="14"/>
  <c r="D35" i="14" s="1"/>
  <c r="C31" i="14"/>
  <c r="D31" i="14" s="1"/>
  <c r="C27" i="14"/>
  <c r="D27" i="14" s="1"/>
  <c r="C23" i="14"/>
  <c r="D23" i="14" s="1"/>
  <c r="C19" i="14"/>
  <c r="D19" i="14" s="1"/>
  <c r="C15" i="14"/>
  <c r="D15" i="14" s="1"/>
  <c r="C56" i="14"/>
  <c r="D56" i="14" s="1"/>
  <c r="C52" i="14"/>
  <c r="D52" i="14" s="1"/>
  <c r="C48" i="14"/>
  <c r="D48" i="14" s="1"/>
  <c r="C44" i="14"/>
  <c r="D44" i="14" s="1"/>
  <c r="C40" i="14"/>
  <c r="D40" i="14" s="1"/>
  <c r="C36" i="14"/>
  <c r="D36" i="14" s="1"/>
  <c r="C32" i="14"/>
  <c r="D32" i="14" s="1"/>
  <c r="C28" i="14"/>
  <c r="D28" i="14" s="1"/>
  <c r="C24" i="14"/>
  <c r="D24" i="14" s="1"/>
  <c r="C20" i="14"/>
  <c r="D20" i="14" s="1"/>
  <c r="C57" i="14"/>
  <c r="D57" i="14" s="1"/>
  <c r="C13" i="14"/>
  <c r="D13" i="14" s="1"/>
  <c r="C14" i="14"/>
  <c r="D14" i="14" s="1"/>
  <c r="C58" i="14"/>
  <c r="D58" i="14" s="1"/>
  <c r="C53" i="14"/>
  <c r="D53" i="14" s="1"/>
  <c r="C49" i="14"/>
  <c r="D49" i="14" s="1"/>
  <c r="C45" i="14"/>
  <c r="D45" i="14" s="1"/>
  <c r="C41" i="14"/>
  <c r="D41" i="14" s="1"/>
  <c r="C37" i="14"/>
  <c r="D37" i="14" s="1"/>
  <c r="C33" i="14"/>
  <c r="D33" i="14" s="1"/>
  <c r="C29" i="14"/>
  <c r="D29" i="14" s="1"/>
  <c r="C25" i="14"/>
  <c r="D25" i="14" s="1"/>
  <c r="C21" i="14"/>
  <c r="D21" i="14" s="1"/>
  <c r="C17" i="14"/>
  <c r="D17" i="14" s="1"/>
  <c r="P65" i="17" l="1"/>
  <c r="P60" i="17"/>
  <c r="P63" i="17"/>
  <c r="P66" i="17"/>
  <c r="P64" i="17"/>
  <c r="AP65" i="15"/>
  <c r="BP64" i="17"/>
  <c r="CC63" i="17"/>
  <c r="BP63" i="15"/>
  <c r="BC65" i="17"/>
  <c r="BP62" i="17"/>
  <c r="CC62" i="17"/>
  <c r="BC66" i="17"/>
  <c r="AT10" i="14"/>
  <c r="AS63" i="14"/>
  <c r="AS60" i="14"/>
  <c r="AS65" i="14"/>
  <c r="AS61" i="14"/>
  <c r="AS64" i="14"/>
  <c r="AS62" i="14"/>
  <c r="AS66" i="14"/>
  <c r="AX36" i="14"/>
  <c r="AQ36" i="14"/>
  <c r="AR36" i="14" s="1"/>
  <c r="AX43" i="14"/>
  <c r="AQ43" i="14"/>
  <c r="AR43" i="14" s="1"/>
  <c r="AX56" i="14"/>
  <c r="AQ56" i="14"/>
  <c r="AR56" i="14" s="1"/>
  <c r="AX48" i="14"/>
  <c r="AQ48" i="14"/>
  <c r="AR48" i="14" s="1"/>
  <c r="AX40" i="14"/>
  <c r="AQ40" i="14"/>
  <c r="AR40" i="14" s="1"/>
  <c r="AX57" i="14"/>
  <c r="AQ57" i="14"/>
  <c r="AR57" i="14" s="1"/>
  <c r="AX49" i="14"/>
  <c r="AQ49" i="14"/>
  <c r="AR49" i="14" s="1"/>
  <c r="AX41" i="14"/>
  <c r="AQ41" i="14"/>
  <c r="AR41" i="14" s="1"/>
  <c r="AX12" i="14"/>
  <c r="AQ12" i="14"/>
  <c r="AX29" i="14"/>
  <c r="AQ29" i="14"/>
  <c r="AR29" i="14" s="1"/>
  <c r="AX28" i="14"/>
  <c r="AQ28" i="14"/>
  <c r="AR28" i="14" s="1"/>
  <c r="AX16" i="14"/>
  <c r="AQ16" i="14"/>
  <c r="AR16" i="14" s="1"/>
  <c r="AX59" i="14"/>
  <c r="AQ59" i="14"/>
  <c r="AR59" i="14" s="1"/>
  <c r="AX21" i="14"/>
  <c r="AQ21" i="14"/>
  <c r="AR21" i="14" s="1"/>
  <c r="AX42" i="14"/>
  <c r="AQ42" i="14"/>
  <c r="AR42" i="14" s="1"/>
  <c r="AX26" i="14"/>
  <c r="AQ26" i="14"/>
  <c r="AR26" i="14" s="1"/>
  <c r="AX13" i="14"/>
  <c r="AQ13" i="14"/>
  <c r="AX24" i="14"/>
  <c r="AQ24" i="14"/>
  <c r="AR24" i="14" s="1"/>
  <c r="AX44" i="14"/>
  <c r="AQ44" i="14"/>
  <c r="AR44" i="14" s="1"/>
  <c r="AP63" i="17"/>
  <c r="AX31" i="14"/>
  <c r="AQ31" i="14"/>
  <c r="AR31" i="14" s="1"/>
  <c r="AX39" i="14"/>
  <c r="AQ39" i="14"/>
  <c r="AR39" i="14" s="1"/>
  <c r="AX10" i="14"/>
  <c r="AQ10" i="14"/>
  <c r="AX38" i="14"/>
  <c r="AQ38" i="14"/>
  <c r="AR38" i="14" s="1"/>
  <c r="AX20" i="14"/>
  <c r="AQ20" i="14"/>
  <c r="AR20" i="14" s="1"/>
  <c r="AX11" i="14"/>
  <c r="AQ11" i="14"/>
  <c r="AR11" i="14" s="1"/>
  <c r="AX22" i="14"/>
  <c r="AQ22" i="14"/>
  <c r="AR22" i="14" s="1"/>
  <c r="AX52" i="14"/>
  <c r="AQ52" i="14"/>
  <c r="AR52" i="14" s="1"/>
  <c r="AP64" i="17"/>
  <c r="AX53" i="14"/>
  <c r="AQ53" i="14"/>
  <c r="AR53" i="14" s="1"/>
  <c r="AX45" i="14"/>
  <c r="AQ45" i="14"/>
  <c r="AR45" i="14" s="1"/>
  <c r="AX37" i="14"/>
  <c r="AQ37" i="14"/>
  <c r="AR37" i="14" s="1"/>
  <c r="AX23" i="14"/>
  <c r="AQ23" i="14"/>
  <c r="AR23" i="14" s="1"/>
  <c r="AX55" i="14"/>
  <c r="AQ55" i="14"/>
  <c r="AR55" i="14" s="1"/>
  <c r="AX34" i="14"/>
  <c r="AQ34" i="14"/>
  <c r="AR34" i="14" s="1"/>
  <c r="AX18" i="14"/>
  <c r="AQ18" i="14"/>
  <c r="AR18" i="14" s="1"/>
  <c r="AX14" i="14"/>
  <c r="AQ14" i="14"/>
  <c r="AR14" i="14" s="1"/>
  <c r="AV55" i="14"/>
  <c r="AO55" i="14"/>
  <c r="AP55" i="14" s="1"/>
  <c r="AV47" i="14"/>
  <c r="AO47" i="14"/>
  <c r="AP47" i="14" s="1"/>
  <c r="AV39" i="14"/>
  <c r="AO39" i="14"/>
  <c r="AP39" i="14" s="1"/>
  <c r="AV33" i="14"/>
  <c r="AO33" i="14"/>
  <c r="AP33" i="14" s="1"/>
  <c r="AV54" i="14"/>
  <c r="AO54" i="14"/>
  <c r="AP54" i="14" s="1"/>
  <c r="AV12" i="14"/>
  <c r="AO12" i="14"/>
  <c r="AP12" i="14" s="1"/>
  <c r="AV59" i="14"/>
  <c r="AO59" i="14"/>
  <c r="AP59" i="14" s="1"/>
  <c r="AV51" i="14"/>
  <c r="AO51" i="14"/>
  <c r="AP51" i="14" s="1"/>
  <c r="AV43" i="14"/>
  <c r="AO43" i="14"/>
  <c r="AP43" i="14" s="1"/>
  <c r="AV57" i="14"/>
  <c r="AO57" i="14"/>
  <c r="AP57" i="14" s="1"/>
  <c r="AV49" i="14"/>
  <c r="AO49" i="14"/>
  <c r="AP49" i="14" s="1"/>
  <c r="AV40" i="14"/>
  <c r="AO40" i="14"/>
  <c r="AP40" i="14" s="1"/>
  <c r="AV25" i="14"/>
  <c r="AO25" i="14"/>
  <c r="AP25" i="14" s="1"/>
  <c r="AV56" i="14"/>
  <c r="AO56" i="14"/>
  <c r="AP56" i="14" s="1"/>
  <c r="AV42" i="14"/>
  <c r="AO42" i="14"/>
  <c r="AP42" i="14" s="1"/>
  <c r="AV17" i="14"/>
  <c r="AO17" i="14"/>
  <c r="AP17" i="14" s="1"/>
  <c r="AV45" i="14"/>
  <c r="AO45" i="14"/>
  <c r="AP45" i="14" s="1"/>
  <c r="AV36" i="14"/>
  <c r="AO36" i="14"/>
  <c r="AP36" i="14" s="1"/>
  <c r="AV31" i="14"/>
  <c r="AO31" i="14"/>
  <c r="AP31" i="14" s="1"/>
  <c r="AV58" i="14"/>
  <c r="AO58" i="14"/>
  <c r="AP58" i="14" s="1"/>
  <c r="AV52" i="14"/>
  <c r="AO52" i="14"/>
  <c r="AP52" i="14" s="1"/>
  <c r="AV38" i="14"/>
  <c r="AO38" i="14"/>
  <c r="AP38" i="14" s="1"/>
  <c r="AV23" i="14"/>
  <c r="AO23" i="14"/>
  <c r="AP23" i="14" s="1"/>
  <c r="P62" i="17"/>
  <c r="P61" i="17"/>
  <c r="P67" i="17" s="1"/>
  <c r="AG64" i="14"/>
  <c r="AH10" i="14"/>
  <c r="AG60" i="14"/>
  <c r="AG66" i="14"/>
  <c r="AG61" i="14"/>
  <c r="AG65" i="14"/>
  <c r="AG62" i="14"/>
  <c r="AG63" i="14"/>
  <c r="AH13" i="14"/>
  <c r="AL52" i="14"/>
  <c r="AE52" i="14"/>
  <c r="AF52" i="14" s="1"/>
  <c r="AF13" i="14"/>
  <c r="AL28" i="14"/>
  <c r="AE28" i="14"/>
  <c r="AF28" i="14" s="1"/>
  <c r="AL20" i="14"/>
  <c r="AE20" i="14"/>
  <c r="AF20" i="14" s="1"/>
  <c r="AL53" i="14"/>
  <c r="AE53" i="14"/>
  <c r="AF53" i="14" s="1"/>
  <c r="AL45" i="14"/>
  <c r="AE45" i="14"/>
  <c r="AF45" i="14" s="1"/>
  <c r="AL37" i="14"/>
  <c r="AE37" i="14"/>
  <c r="AF37" i="14" s="1"/>
  <c r="AL55" i="14"/>
  <c r="AE55" i="14"/>
  <c r="AF55" i="14" s="1"/>
  <c r="AL47" i="14"/>
  <c r="AE47" i="14"/>
  <c r="AF47" i="14" s="1"/>
  <c r="AL39" i="14"/>
  <c r="AE39" i="14"/>
  <c r="AF39" i="14" s="1"/>
  <c r="AL50" i="14"/>
  <c r="AE50" i="14"/>
  <c r="AF50" i="14" s="1"/>
  <c r="AL44" i="14"/>
  <c r="AE44" i="14"/>
  <c r="AF44" i="14" s="1"/>
  <c r="AL35" i="14"/>
  <c r="AE35" i="14"/>
  <c r="AF35" i="14" s="1"/>
  <c r="AL27" i="14"/>
  <c r="AE27" i="14"/>
  <c r="AF27" i="14" s="1"/>
  <c r="AL19" i="14"/>
  <c r="AE19" i="14"/>
  <c r="AF19" i="14" s="1"/>
  <c r="AL12" i="14"/>
  <c r="AE12" i="14"/>
  <c r="AF12" i="14" s="1"/>
  <c r="AL58" i="14"/>
  <c r="AE58" i="14"/>
  <c r="AF58" i="14" s="1"/>
  <c r="AL42" i="14"/>
  <c r="AE42" i="14"/>
  <c r="AF42" i="14" s="1"/>
  <c r="AL36" i="14"/>
  <c r="AE36" i="14"/>
  <c r="AF36" i="14" s="1"/>
  <c r="AF10" i="14"/>
  <c r="AL32" i="14"/>
  <c r="AE32" i="14"/>
  <c r="AF32" i="14" s="1"/>
  <c r="AL24" i="14"/>
  <c r="AE24" i="14"/>
  <c r="AF24" i="14" s="1"/>
  <c r="AL16" i="14"/>
  <c r="AE16" i="14"/>
  <c r="AF16" i="14" s="1"/>
  <c r="AL57" i="14"/>
  <c r="AE57" i="14"/>
  <c r="AF57" i="14" s="1"/>
  <c r="AL49" i="14"/>
  <c r="AE49" i="14"/>
  <c r="AF49" i="14" s="1"/>
  <c r="AL41" i="14"/>
  <c r="AE41" i="14"/>
  <c r="AF41" i="14" s="1"/>
  <c r="AL59" i="14"/>
  <c r="AE59" i="14"/>
  <c r="AF59" i="14" s="1"/>
  <c r="AL51" i="14"/>
  <c r="AE51" i="14"/>
  <c r="AF51" i="14" s="1"/>
  <c r="AL43" i="14"/>
  <c r="AE43" i="14"/>
  <c r="AF43" i="14" s="1"/>
  <c r="AL14" i="14"/>
  <c r="AE14" i="14"/>
  <c r="AF14" i="14" s="1"/>
  <c r="AL31" i="14"/>
  <c r="AE31" i="14"/>
  <c r="AF31" i="14" s="1"/>
  <c r="AL23" i="14"/>
  <c r="AE23" i="14"/>
  <c r="AF23" i="14" s="1"/>
  <c r="AJ48" i="14"/>
  <c r="AC48" i="14"/>
  <c r="AD48" i="14" s="1"/>
  <c r="AJ42" i="14"/>
  <c r="AC42" i="14"/>
  <c r="AD42" i="14" s="1"/>
  <c r="AJ31" i="14"/>
  <c r="AC31" i="14"/>
  <c r="AD31" i="14" s="1"/>
  <c r="AJ47" i="14"/>
  <c r="AC47" i="14"/>
  <c r="AD47" i="14" s="1"/>
  <c r="AJ10" i="14"/>
  <c r="AC10" i="14"/>
  <c r="AJ26" i="14"/>
  <c r="AC26" i="14"/>
  <c r="AD26" i="14" s="1"/>
  <c r="AJ15" i="14"/>
  <c r="AC15" i="14"/>
  <c r="AD15" i="14" s="1"/>
  <c r="AJ40" i="14"/>
  <c r="AC40" i="14"/>
  <c r="AD40" i="14" s="1"/>
  <c r="AJ30" i="14"/>
  <c r="AC30" i="14"/>
  <c r="AD30" i="14" s="1"/>
  <c r="AJ12" i="14"/>
  <c r="AC12" i="14"/>
  <c r="AD12" i="14" s="1"/>
  <c r="AJ11" i="14"/>
  <c r="AC11" i="14"/>
  <c r="AD11" i="14" s="1"/>
  <c r="AJ35" i="14"/>
  <c r="AC35" i="14"/>
  <c r="AD35" i="14" s="1"/>
  <c r="AJ19" i="14"/>
  <c r="AC19" i="14"/>
  <c r="AD19" i="14" s="1"/>
  <c r="AJ13" i="14"/>
  <c r="AC13" i="14"/>
  <c r="AJ45" i="14"/>
  <c r="AC45" i="14"/>
  <c r="AD45" i="14" s="1"/>
  <c r="AJ58" i="14"/>
  <c r="AC58" i="14"/>
  <c r="AD58" i="14" s="1"/>
  <c r="AJ23" i="14"/>
  <c r="AC23" i="14"/>
  <c r="AD23" i="14" s="1"/>
  <c r="AJ55" i="14"/>
  <c r="AC55" i="14"/>
  <c r="AD55" i="14" s="1"/>
  <c r="AJ39" i="14"/>
  <c r="AC39" i="14"/>
  <c r="AD39" i="14" s="1"/>
  <c r="AJ34" i="14"/>
  <c r="AC34" i="14"/>
  <c r="AD34" i="14" s="1"/>
  <c r="AJ18" i="14"/>
  <c r="AC18" i="14"/>
  <c r="AD18" i="14" s="1"/>
  <c r="AJ56" i="14"/>
  <c r="AC56" i="14"/>
  <c r="AD56" i="14" s="1"/>
  <c r="AJ22" i="14"/>
  <c r="AC22" i="14"/>
  <c r="AD22" i="14" s="1"/>
  <c r="AJ50" i="14"/>
  <c r="AC50" i="14"/>
  <c r="AD50" i="14" s="1"/>
  <c r="AJ36" i="14"/>
  <c r="AC36" i="14"/>
  <c r="AD36" i="14" s="1"/>
  <c r="AJ27" i="14"/>
  <c r="AC27" i="14"/>
  <c r="AD27" i="14" s="1"/>
  <c r="AJ53" i="14"/>
  <c r="AC53" i="14"/>
  <c r="AD53" i="14" s="1"/>
  <c r="AJ37" i="14"/>
  <c r="AC37" i="14"/>
  <c r="AD37" i="14" s="1"/>
  <c r="AA36" i="14"/>
  <c r="AB36" i="14" s="1"/>
  <c r="CC63" i="15"/>
  <c r="CC62" i="15"/>
  <c r="BP62" i="15"/>
  <c r="V10" i="14"/>
  <c r="U65" i="14"/>
  <c r="U61" i="14"/>
  <c r="U63" i="14"/>
  <c r="U60" i="14"/>
  <c r="U62" i="14"/>
  <c r="U66" i="14"/>
  <c r="U64" i="14"/>
  <c r="V13" i="14"/>
  <c r="Z59" i="14"/>
  <c r="S59" i="14"/>
  <c r="T59" i="14" s="1"/>
  <c r="Z55" i="14"/>
  <c r="S55" i="14"/>
  <c r="T55" i="14" s="1"/>
  <c r="Z51" i="14"/>
  <c r="S51" i="14"/>
  <c r="T51" i="14" s="1"/>
  <c r="Z58" i="14"/>
  <c r="S58" i="14"/>
  <c r="T58" i="14" s="1"/>
  <c r="Z54" i="14"/>
  <c r="S54" i="14"/>
  <c r="T54" i="14" s="1"/>
  <c r="Z50" i="14"/>
  <c r="S50" i="14"/>
  <c r="T50" i="14" s="1"/>
  <c r="Z46" i="14"/>
  <c r="S46" i="14"/>
  <c r="T46" i="14" s="1"/>
  <c r="Z42" i="14"/>
  <c r="S42" i="14"/>
  <c r="T42" i="14" s="1"/>
  <c r="Z38" i="14"/>
  <c r="S38" i="14"/>
  <c r="T38" i="14" s="1"/>
  <c r="Z15" i="14"/>
  <c r="S15" i="14"/>
  <c r="T15" i="14" s="1"/>
  <c r="Z32" i="14"/>
  <c r="S32" i="14"/>
  <c r="T32" i="14" s="1"/>
  <c r="Z24" i="14"/>
  <c r="S24" i="14"/>
  <c r="T24" i="14" s="1"/>
  <c r="Z16" i="14"/>
  <c r="S16" i="14"/>
  <c r="T16" i="14" s="1"/>
  <c r="Z29" i="14"/>
  <c r="S29" i="14"/>
  <c r="T29" i="14" s="1"/>
  <c r="Z31" i="14"/>
  <c r="S31" i="14"/>
  <c r="T31" i="14" s="1"/>
  <c r="T13" i="14"/>
  <c r="Z33" i="14"/>
  <c r="S33" i="14"/>
  <c r="T33" i="14" s="1"/>
  <c r="Z17" i="14"/>
  <c r="S17" i="14"/>
  <c r="T17" i="14" s="1"/>
  <c r="Z57" i="14"/>
  <c r="S57" i="14"/>
  <c r="T57" i="14" s="1"/>
  <c r="Z53" i="14"/>
  <c r="S53" i="14"/>
  <c r="T53" i="14" s="1"/>
  <c r="Z56" i="14"/>
  <c r="S56" i="14"/>
  <c r="T56" i="14" s="1"/>
  <c r="Z52" i="14"/>
  <c r="S52" i="14"/>
  <c r="T52" i="14" s="1"/>
  <c r="Z48" i="14"/>
  <c r="S48" i="14"/>
  <c r="T48" i="14" s="1"/>
  <c r="Z44" i="14"/>
  <c r="S44" i="14"/>
  <c r="T44" i="14" s="1"/>
  <c r="Z40" i="14"/>
  <c r="S40" i="14"/>
  <c r="T40" i="14" s="1"/>
  <c r="Z36" i="14"/>
  <c r="S36" i="14"/>
  <c r="T36" i="14" s="1"/>
  <c r="Z28" i="14"/>
  <c r="S28" i="14"/>
  <c r="T28" i="14" s="1"/>
  <c r="Z20" i="14"/>
  <c r="S20" i="14"/>
  <c r="T20" i="14" s="1"/>
  <c r="Z21" i="14"/>
  <c r="S21" i="14"/>
  <c r="T21" i="14" s="1"/>
  <c r="T10" i="14"/>
  <c r="Z23" i="14"/>
  <c r="S23" i="14"/>
  <c r="T23" i="14" s="1"/>
  <c r="AP66" i="15"/>
  <c r="Z35" i="14"/>
  <c r="S35" i="14"/>
  <c r="T35" i="14" s="1"/>
  <c r="Z27" i="14"/>
  <c r="S27" i="14"/>
  <c r="T27" i="14" s="1"/>
  <c r="Z19" i="14"/>
  <c r="S19" i="14"/>
  <c r="T19" i="14" s="1"/>
  <c r="Z25" i="14"/>
  <c r="S25" i="14"/>
  <c r="T25" i="14" s="1"/>
  <c r="X50" i="14"/>
  <c r="Q50" i="14"/>
  <c r="R50" i="14" s="1"/>
  <c r="X51" i="14"/>
  <c r="Q51" i="14"/>
  <c r="R51" i="14" s="1"/>
  <c r="X43" i="14"/>
  <c r="Q43" i="14"/>
  <c r="R43" i="14" s="1"/>
  <c r="X12" i="14"/>
  <c r="Q12" i="14"/>
  <c r="R12" i="14" s="1"/>
  <c r="X42" i="14"/>
  <c r="Q42" i="14"/>
  <c r="R42" i="14" s="1"/>
  <c r="X32" i="14"/>
  <c r="Q32" i="14"/>
  <c r="R32" i="14" s="1"/>
  <c r="X16" i="14"/>
  <c r="Q16" i="14"/>
  <c r="R16" i="14" s="1"/>
  <c r="X59" i="14"/>
  <c r="Q59" i="14"/>
  <c r="R59" i="14" s="1"/>
  <c r="X44" i="14"/>
  <c r="Q44" i="14"/>
  <c r="R44" i="14" s="1"/>
  <c r="X36" i="14"/>
  <c r="Q36" i="14"/>
  <c r="R36" i="14" s="1"/>
  <c r="X20" i="14"/>
  <c r="Q20" i="14"/>
  <c r="R20" i="14" s="1"/>
  <c r="X15" i="14"/>
  <c r="Q15" i="14"/>
  <c r="R15" i="14" s="1"/>
  <c r="X53" i="14"/>
  <c r="Q53" i="14"/>
  <c r="R53" i="14" s="1"/>
  <c r="X45" i="14"/>
  <c r="Q45" i="14"/>
  <c r="R45" i="14" s="1"/>
  <c r="X37" i="14"/>
  <c r="Q37" i="14"/>
  <c r="R37" i="14" s="1"/>
  <c r="X34" i="14"/>
  <c r="Q34" i="14"/>
  <c r="R34" i="14" s="1"/>
  <c r="X30" i="14"/>
  <c r="Q30" i="14"/>
  <c r="R30" i="14" s="1"/>
  <c r="X26" i="14"/>
  <c r="Q26" i="14"/>
  <c r="R26" i="14" s="1"/>
  <c r="X22" i="14"/>
  <c r="Q22" i="14"/>
  <c r="R22" i="14" s="1"/>
  <c r="X18" i="14"/>
  <c r="Q18" i="14"/>
  <c r="R18" i="14" s="1"/>
  <c r="X11" i="14"/>
  <c r="Q11" i="14"/>
  <c r="R11" i="14" s="1"/>
  <c r="X35" i="14"/>
  <c r="Q35" i="14"/>
  <c r="R35" i="14" s="1"/>
  <c r="X31" i="14"/>
  <c r="Q31" i="14"/>
  <c r="R31" i="14" s="1"/>
  <c r="X27" i="14"/>
  <c r="Q27" i="14"/>
  <c r="R27" i="14" s="1"/>
  <c r="X23" i="14"/>
  <c r="Q23" i="14"/>
  <c r="R23" i="14" s="1"/>
  <c r="X19" i="14"/>
  <c r="Q19" i="14"/>
  <c r="R19" i="14" s="1"/>
  <c r="X55" i="14"/>
  <c r="Q55" i="14"/>
  <c r="R55" i="14" s="1"/>
  <c r="X46" i="14"/>
  <c r="Q46" i="14"/>
  <c r="R46" i="14" s="1"/>
  <c r="X38" i="14"/>
  <c r="Q38" i="14"/>
  <c r="R38" i="14" s="1"/>
  <c r="X24" i="14"/>
  <c r="Q24" i="14"/>
  <c r="R24" i="14" s="1"/>
  <c r="X47" i="14"/>
  <c r="Q47" i="14"/>
  <c r="R47" i="14" s="1"/>
  <c r="X39" i="14"/>
  <c r="Q39" i="14"/>
  <c r="R39" i="14" s="1"/>
  <c r="X10" i="14"/>
  <c r="Q10" i="14"/>
  <c r="AC66" i="15"/>
  <c r="X48" i="14"/>
  <c r="Q48" i="14"/>
  <c r="R48" i="14" s="1"/>
  <c r="X40" i="14"/>
  <c r="Q40" i="14"/>
  <c r="R40" i="14" s="1"/>
  <c r="X28" i="14"/>
  <c r="Q28" i="14"/>
  <c r="R28" i="14" s="1"/>
  <c r="X57" i="14"/>
  <c r="Q57" i="14"/>
  <c r="R57" i="14" s="1"/>
  <c r="X49" i="14"/>
  <c r="Q49" i="14"/>
  <c r="R49" i="14" s="1"/>
  <c r="X41" i="14"/>
  <c r="Q41" i="14"/>
  <c r="R41" i="14" s="1"/>
  <c r="X13" i="14"/>
  <c r="Q13" i="14"/>
  <c r="P61" i="15"/>
  <c r="O37" i="14"/>
  <c r="P37" i="14" s="1"/>
  <c r="P63" i="15"/>
  <c r="O57" i="14"/>
  <c r="P57" i="14" s="1"/>
  <c r="I65" i="14"/>
  <c r="J12" i="14"/>
  <c r="J10" i="14"/>
  <c r="I66" i="14"/>
  <c r="I62" i="14"/>
  <c r="I63" i="14"/>
  <c r="I61" i="14"/>
  <c r="I60" i="14"/>
  <c r="I64" i="14"/>
  <c r="N41" i="14"/>
  <c r="G41" i="14"/>
  <c r="H41" i="14" s="1"/>
  <c r="N25" i="14"/>
  <c r="G25" i="14"/>
  <c r="H25" i="14" s="1"/>
  <c r="N59" i="14"/>
  <c r="G59" i="14"/>
  <c r="H59" i="14" s="1"/>
  <c r="N43" i="14"/>
  <c r="G43" i="14"/>
  <c r="H43" i="14" s="1"/>
  <c r="N11" i="14"/>
  <c r="G11" i="14"/>
  <c r="H11" i="14" s="1"/>
  <c r="N54" i="14"/>
  <c r="G54" i="14"/>
  <c r="H54" i="14" s="1"/>
  <c r="N22" i="14"/>
  <c r="G22" i="14"/>
  <c r="H22" i="14" s="1"/>
  <c r="N58" i="14"/>
  <c r="G58" i="14"/>
  <c r="H58" i="14" s="1"/>
  <c r="N26" i="14"/>
  <c r="G26" i="14"/>
  <c r="H26" i="14" s="1"/>
  <c r="N57" i="14"/>
  <c r="G57" i="14"/>
  <c r="H57" i="14" s="1"/>
  <c r="N27" i="14"/>
  <c r="G27" i="14"/>
  <c r="H27" i="14" s="1"/>
  <c r="N53" i="14"/>
  <c r="G53" i="14"/>
  <c r="H53" i="14" s="1"/>
  <c r="N37" i="14"/>
  <c r="G37" i="14"/>
  <c r="H37" i="14" s="1"/>
  <c r="N21" i="14"/>
  <c r="G21" i="14"/>
  <c r="H21" i="14" s="1"/>
  <c r="N55" i="14"/>
  <c r="G55" i="14"/>
  <c r="H55" i="14" s="1"/>
  <c r="N39" i="14"/>
  <c r="G39" i="14"/>
  <c r="H39" i="14" s="1"/>
  <c r="N23" i="14"/>
  <c r="G23" i="14"/>
  <c r="H23" i="14" s="1"/>
  <c r="N50" i="14"/>
  <c r="G50" i="14"/>
  <c r="H50" i="14" s="1"/>
  <c r="N14" i="14"/>
  <c r="G14" i="14"/>
  <c r="H14" i="14" s="1"/>
  <c r="N46" i="14"/>
  <c r="G46" i="14"/>
  <c r="H46" i="14" s="1"/>
  <c r="N18" i="14"/>
  <c r="G18" i="14"/>
  <c r="H18" i="14" s="1"/>
  <c r="N17" i="14"/>
  <c r="G17" i="14"/>
  <c r="H17" i="14" s="1"/>
  <c r="N35" i="14"/>
  <c r="G35" i="14"/>
  <c r="H35" i="14" s="1"/>
  <c r="N19" i="14"/>
  <c r="G19" i="14"/>
  <c r="H19" i="14" s="1"/>
  <c r="N42" i="14"/>
  <c r="G42" i="14"/>
  <c r="H42" i="14" s="1"/>
  <c r="N10" i="14"/>
  <c r="G10" i="14"/>
  <c r="N49" i="14"/>
  <c r="G49" i="14"/>
  <c r="H49" i="14" s="1"/>
  <c r="N33" i="14"/>
  <c r="G33" i="14"/>
  <c r="H33" i="14" s="1"/>
  <c r="N51" i="14"/>
  <c r="G51" i="14"/>
  <c r="H51" i="14" s="1"/>
  <c r="N38" i="14"/>
  <c r="G38" i="14"/>
  <c r="H38" i="14" s="1"/>
  <c r="N45" i="14"/>
  <c r="G45" i="14"/>
  <c r="H45" i="14" s="1"/>
  <c r="N29" i="14"/>
  <c r="G29" i="14"/>
  <c r="H29" i="14" s="1"/>
  <c r="N13" i="14"/>
  <c r="G13" i="14"/>
  <c r="N47" i="14"/>
  <c r="G47" i="14"/>
  <c r="H47" i="14" s="1"/>
  <c r="N31" i="14"/>
  <c r="G31" i="14"/>
  <c r="H31" i="14" s="1"/>
  <c r="N15" i="14"/>
  <c r="G15" i="14"/>
  <c r="H15" i="14" s="1"/>
  <c r="N34" i="14"/>
  <c r="G34" i="14"/>
  <c r="H34" i="14" s="1"/>
  <c r="N30" i="14"/>
  <c r="G30" i="14"/>
  <c r="H30" i="14" s="1"/>
  <c r="N12" i="14"/>
  <c r="G12" i="14"/>
  <c r="H12" i="14" s="1"/>
  <c r="L51" i="14"/>
  <c r="E51" i="14"/>
  <c r="F51" i="14" s="1"/>
  <c r="L53" i="14"/>
  <c r="E53" i="14"/>
  <c r="F53" i="14" s="1"/>
  <c r="L37" i="14"/>
  <c r="E37" i="14"/>
  <c r="F37" i="14" s="1"/>
  <c r="L21" i="14"/>
  <c r="E21" i="14"/>
  <c r="F21" i="14" s="1"/>
  <c r="L52" i="14"/>
  <c r="E52" i="14"/>
  <c r="F52" i="14" s="1"/>
  <c r="L12" i="14"/>
  <c r="E12" i="14"/>
  <c r="F12" i="14" s="1"/>
  <c r="L15" i="14"/>
  <c r="E15" i="14"/>
  <c r="F15" i="14" s="1"/>
  <c r="L36" i="14"/>
  <c r="E36" i="14"/>
  <c r="F36" i="14" s="1"/>
  <c r="L31" i="14"/>
  <c r="E31" i="14"/>
  <c r="F31" i="14" s="1"/>
  <c r="L47" i="14"/>
  <c r="E47" i="14"/>
  <c r="F47" i="14" s="1"/>
  <c r="L49" i="14"/>
  <c r="E49" i="14"/>
  <c r="F49" i="14" s="1"/>
  <c r="L33" i="14"/>
  <c r="E33" i="14"/>
  <c r="F33" i="14" s="1"/>
  <c r="L17" i="14"/>
  <c r="E17" i="14"/>
  <c r="F17" i="14" s="1"/>
  <c r="L44" i="14"/>
  <c r="E44" i="14"/>
  <c r="F44" i="14" s="1"/>
  <c r="L43" i="14"/>
  <c r="E43" i="14"/>
  <c r="F43" i="14" s="1"/>
  <c r="L56" i="14"/>
  <c r="E56" i="14"/>
  <c r="F56" i="14" s="1"/>
  <c r="L28" i="14"/>
  <c r="E28" i="14"/>
  <c r="F28" i="14" s="1"/>
  <c r="L23" i="14"/>
  <c r="E23" i="14"/>
  <c r="F23" i="14" s="1"/>
  <c r="L32" i="14"/>
  <c r="E32" i="14"/>
  <c r="F32" i="14" s="1"/>
  <c r="L20" i="14"/>
  <c r="E20" i="14"/>
  <c r="F20" i="14" s="1"/>
  <c r="L59" i="14"/>
  <c r="E59" i="14"/>
  <c r="F59" i="14" s="1"/>
  <c r="L39" i="14"/>
  <c r="E39" i="14"/>
  <c r="F39" i="14" s="1"/>
  <c r="L45" i="14"/>
  <c r="E45" i="14"/>
  <c r="F45" i="14" s="1"/>
  <c r="L29" i="14"/>
  <c r="E29" i="14"/>
  <c r="F29" i="14" s="1"/>
  <c r="L13" i="14"/>
  <c r="E13" i="14"/>
  <c r="L35" i="14"/>
  <c r="E35" i="14"/>
  <c r="F35" i="14" s="1"/>
  <c r="L48" i="14"/>
  <c r="E48" i="14"/>
  <c r="F48" i="14" s="1"/>
  <c r="L11" i="14"/>
  <c r="E11" i="14"/>
  <c r="F11" i="14" s="1"/>
  <c r="L10" i="14"/>
  <c r="E10" i="14"/>
  <c r="L55" i="14"/>
  <c r="E55" i="14"/>
  <c r="F55" i="14" s="1"/>
  <c r="L27" i="14"/>
  <c r="E27" i="14"/>
  <c r="F27" i="14" s="1"/>
  <c r="L57" i="14"/>
  <c r="E57" i="14"/>
  <c r="F57" i="14" s="1"/>
  <c r="L41" i="14"/>
  <c r="E41" i="14"/>
  <c r="F41" i="14" s="1"/>
  <c r="L25" i="14"/>
  <c r="E25" i="14"/>
  <c r="F25" i="14" s="1"/>
  <c r="L24" i="14"/>
  <c r="E24" i="14"/>
  <c r="F24" i="14" s="1"/>
  <c r="L19" i="14"/>
  <c r="E19" i="14"/>
  <c r="F19" i="14" s="1"/>
  <c r="L40" i="14"/>
  <c r="E40" i="14"/>
  <c r="F40" i="14" s="1"/>
  <c r="L16" i="14"/>
  <c r="E16" i="14"/>
  <c r="F16" i="14" s="1"/>
  <c r="AV10" i="14"/>
  <c r="AO10" i="14"/>
  <c r="AC66" i="17"/>
  <c r="M60" i="14"/>
  <c r="AI62" i="14"/>
  <c r="AI64" i="14"/>
  <c r="AU61" i="14"/>
  <c r="AU63" i="14"/>
  <c r="AU66" i="14"/>
  <c r="K60" i="14"/>
  <c r="AU65" i="14"/>
  <c r="Y61" i="14"/>
  <c r="AK64" i="14"/>
  <c r="M62" i="14"/>
  <c r="AW65" i="14"/>
  <c r="W66" i="14"/>
  <c r="AK61" i="14"/>
  <c r="K65" i="14"/>
  <c r="AI60" i="14"/>
  <c r="Y65" i="14"/>
  <c r="AI66" i="14"/>
  <c r="AI63" i="14"/>
  <c r="AK63" i="14"/>
  <c r="BC62" i="15"/>
  <c r="M66" i="14"/>
  <c r="W60" i="14"/>
  <c r="AK66" i="14"/>
  <c r="AU60" i="14"/>
  <c r="K62" i="14"/>
  <c r="W65" i="14"/>
  <c r="AK62" i="14"/>
  <c r="AW60" i="14"/>
  <c r="K66" i="14"/>
  <c r="BP64" i="15"/>
  <c r="BP65" i="15"/>
  <c r="AP60" i="15"/>
  <c r="AC60" i="15"/>
  <c r="AC61" i="15"/>
  <c r="BC63" i="15"/>
  <c r="BC64" i="15"/>
  <c r="CC64" i="15"/>
  <c r="CC65" i="15"/>
  <c r="BP66" i="17"/>
  <c r="CC64" i="17"/>
  <c r="CC65" i="17"/>
  <c r="BC60" i="17"/>
  <c r="AC60" i="17"/>
  <c r="AC61" i="17"/>
  <c r="BP61" i="17"/>
  <c r="AP65" i="17"/>
  <c r="AP66" i="17"/>
  <c r="BP60" i="17"/>
  <c r="K63" i="14"/>
  <c r="BC61" i="15"/>
  <c r="Y64" i="14"/>
  <c r="AK60" i="14"/>
  <c r="W64" i="14"/>
  <c r="W61" i="14"/>
  <c r="BP66" i="15"/>
  <c r="AP61" i="15"/>
  <c r="AP62" i="15"/>
  <c r="AC62" i="15"/>
  <c r="AC63" i="15"/>
  <c r="BC65" i="15"/>
  <c r="BC66" i="15"/>
  <c r="AP61" i="17"/>
  <c r="CC66" i="17"/>
  <c r="AC62" i="17"/>
  <c r="BP63" i="17"/>
  <c r="AP60" i="17"/>
  <c r="AW61" i="14"/>
  <c r="AW64" i="14"/>
  <c r="AW66" i="14"/>
  <c r="CC66" i="15"/>
  <c r="BC61" i="17"/>
  <c r="BC62" i="17"/>
  <c r="AC63" i="17"/>
  <c r="K61" i="14"/>
  <c r="K64" i="14"/>
  <c r="M65" i="14"/>
  <c r="W62" i="14"/>
  <c r="Y62" i="14"/>
  <c r="AI65" i="14"/>
  <c r="AU62" i="14"/>
  <c r="AW62" i="14"/>
  <c r="Y66" i="14"/>
  <c r="AK65" i="14"/>
  <c r="AU64" i="14"/>
  <c r="M64" i="14"/>
  <c r="Y60" i="14"/>
  <c r="W63" i="14"/>
  <c r="Y63" i="14"/>
  <c r="AW63" i="14"/>
  <c r="AI61" i="14"/>
  <c r="BP60" i="15"/>
  <c r="BP61" i="15"/>
  <c r="AP63" i="15"/>
  <c r="AP64" i="15"/>
  <c r="AC64" i="15"/>
  <c r="AC65" i="15"/>
  <c r="BC60" i="15"/>
  <c r="CC60" i="15"/>
  <c r="CC61" i="15"/>
  <c r="CC60" i="17"/>
  <c r="CC61" i="17"/>
  <c r="BC63" i="17"/>
  <c r="BC64" i="17"/>
  <c r="AC64" i="17"/>
  <c r="AC65" i="17"/>
  <c r="BP65" i="17"/>
  <c r="AP62" i="17"/>
  <c r="M63" i="14"/>
  <c r="M61" i="14"/>
  <c r="P64" i="15"/>
  <c r="P65" i="15"/>
  <c r="P62" i="15"/>
  <c r="P66" i="15"/>
  <c r="P60" i="15"/>
  <c r="AA61" i="14"/>
  <c r="AM65" i="14"/>
  <c r="AM62" i="14"/>
  <c r="O64" i="14" l="1"/>
  <c r="AA60" i="14"/>
  <c r="AA65" i="14"/>
  <c r="AA64" i="14"/>
  <c r="AA63" i="14"/>
  <c r="AA66" i="14"/>
  <c r="O60" i="14"/>
  <c r="O61" i="14"/>
  <c r="O65" i="14"/>
  <c r="BC67" i="17"/>
  <c r="AE63" i="14"/>
  <c r="AA62" i="14"/>
  <c r="O66" i="14"/>
  <c r="O62" i="14"/>
  <c r="O63" i="14"/>
  <c r="BP67" i="15"/>
  <c r="AE61" i="14"/>
  <c r="I67" i="14"/>
  <c r="AY18" i="14"/>
  <c r="AZ18" i="14" s="1"/>
  <c r="AY26" i="14"/>
  <c r="AZ26" i="14" s="1"/>
  <c r="AY15" i="14"/>
  <c r="AZ15" i="14" s="1"/>
  <c r="AY37" i="14"/>
  <c r="AZ37" i="14" s="1"/>
  <c r="AY50" i="14"/>
  <c r="AZ50" i="14" s="1"/>
  <c r="AY58" i="14"/>
  <c r="AZ58" i="14" s="1"/>
  <c r="AY17" i="14"/>
  <c r="AZ17" i="14" s="1"/>
  <c r="AY51" i="14"/>
  <c r="AZ51" i="14" s="1"/>
  <c r="CC67" i="17"/>
  <c r="BP67" i="17"/>
  <c r="AS67" i="14"/>
  <c r="AP67" i="17"/>
  <c r="AY53" i="14"/>
  <c r="AZ53" i="14" s="1"/>
  <c r="AQ65" i="14"/>
  <c r="AR13" i="14"/>
  <c r="AQ63" i="14"/>
  <c r="AR12" i="14"/>
  <c r="AR10" i="14"/>
  <c r="AQ60" i="14"/>
  <c r="AQ64" i="14"/>
  <c r="AQ62" i="14"/>
  <c r="AQ61" i="14"/>
  <c r="AQ66" i="14"/>
  <c r="AG67" i="14"/>
  <c r="AE62" i="14"/>
  <c r="AY16" i="14"/>
  <c r="AZ16" i="14" s="1"/>
  <c r="AE60" i="14"/>
  <c r="AE65" i="14"/>
  <c r="AE64" i="14"/>
  <c r="AY28" i="14"/>
  <c r="AZ28" i="14" s="1"/>
  <c r="AY49" i="14"/>
  <c r="AZ49" i="14" s="1"/>
  <c r="AE66" i="14"/>
  <c r="AC65" i="14"/>
  <c r="AD13" i="14"/>
  <c r="AC66" i="14"/>
  <c r="AC62" i="14"/>
  <c r="AD10" i="14"/>
  <c r="AC63" i="14"/>
  <c r="AC61" i="14"/>
  <c r="AC60" i="14"/>
  <c r="AC64" i="14"/>
  <c r="CC67" i="15"/>
  <c r="AY19" i="14"/>
  <c r="AZ19" i="14" s="1"/>
  <c r="AY52" i="14"/>
  <c r="AZ52" i="14" s="1"/>
  <c r="AY32" i="14"/>
  <c r="AZ32" i="14" s="1"/>
  <c r="AY42" i="14"/>
  <c r="AZ42" i="14" s="1"/>
  <c r="AY35" i="14"/>
  <c r="AZ35" i="14" s="1"/>
  <c r="BC67" i="15"/>
  <c r="U67" i="14"/>
  <c r="S61" i="14"/>
  <c r="S66" i="14"/>
  <c r="S63" i="14"/>
  <c r="S65" i="14"/>
  <c r="S64" i="14"/>
  <c r="AY54" i="14"/>
  <c r="AZ54" i="14" s="1"/>
  <c r="S60" i="14"/>
  <c r="S62" i="14"/>
  <c r="Q63" i="14"/>
  <c r="R10" i="14"/>
  <c r="Q60" i="14"/>
  <c r="Q62" i="14"/>
  <c r="Q64" i="14"/>
  <c r="Q61" i="14"/>
  <c r="Q65" i="14"/>
  <c r="Q66" i="14"/>
  <c r="R13" i="14"/>
  <c r="AY57" i="14"/>
  <c r="AZ57" i="14" s="1"/>
  <c r="AY59" i="14"/>
  <c r="AZ59" i="14" s="1"/>
  <c r="AY30" i="14"/>
  <c r="AZ30" i="14" s="1"/>
  <c r="AY14" i="14"/>
  <c r="AZ14" i="14" s="1"/>
  <c r="AY22" i="14"/>
  <c r="AZ22" i="14" s="1"/>
  <c r="AY21" i="14"/>
  <c r="AZ21" i="14" s="1"/>
  <c r="AY34" i="14"/>
  <c r="AZ34" i="14" s="1"/>
  <c r="AY31" i="14"/>
  <c r="AZ31" i="14" s="1"/>
  <c r="AY38" i="14"/>
  <c r="AZ38" i="14" s="1"/>
  <c r="AY46" i="14"/>
  <c r="AZ46" i="14" s="1"/>
  <c r="AY25" i="14"/>
  <c r="AZ25" i="14" s="1"/>
  <c r="AY55" i="14"/>
  <c r="AZ55" i="14" s="1"/>
  <c r="AY11" i="14"/>
  <c r="AZ11" i="14" s="1"/>
  <c r="AY29" i="14"/>
  <c r="AZ29" i="14" s="1"/>
  <c r="AY39" i="14"/>
  <c r="AZ39" i="14" s="1"/>
  <c r="AY20" i="14"/>
  <c r="AZ20" i="14" s="1"/>
  <c r="AY23" i="14"/>
  <c r="AZ23" i="14" s="1"/>
  <c r="AY56" i="14"/>
  <c r="AZ56" i="14" s="1"/>
  <c r="AY44" i="14"/>
  <c r="AZ44" i="14" s="1"/>
  <c r="AY33" i="14"/>
  <c r="AZ33" i="14" s="1"/>
  <c r="AY47" i="14"/>
  <c r="AZ47" i="14" s="1"/>
  <c r="AY40" i="14"/>
  <c r="AZ40" i="14" s="1"/>
  <c r="AY24" i="14"/>
  <c r="AZ24" i="14" s="1"/>
  <c r="AY41" i="14"/>
  <c r="AZ41" i="14" s="1"/>
  <c r="AY27" i="14"/>
  <c r="AZ27" i="14" s="1"/>
  <c r="AY48" i="14"/>
  <c r="AZ48" i="14" s="1"/>
  <c r="AY45" i="14"/>
  <c r="AZ45" i="14" s="1"/>
  <c r="AY43" i="14"/>
  <c r="AZ43" i="14" s="1"/>
  <c r="AY36" i="14"/>
  <c r="AZ36" i="14" s="1"/>
  <c r="AY12" i="14"/>
  <c r="AZ12" i="14" s="1"/>
  <c r="G66" i="14"/>
  <c r="H13" i="14"/>
  <c r="G63" i="14"/>
  <c r="H10" i="14"/>
  <c r="G61" i="14"/>
  <c r="G65" i="14"/>
  <c r="G60" i="14"/>
  <c r="G62" i="14"/>
  <c r="G64" i="14"/>
  <c r="F10" i="14"/>
  <c r="E64" i="14"/>
  <c r="E60" i="14"/>
  <c r="E65" i="14"/>
  <c r="E66" i="14"/>
  <c r="E62" i="14"/>
  <c r="E61" i="14"/>
  <c r="E63" i="14"/>
  <c r="F13" i="14"/>
  <c r="AC67" i="17"/>
  <c r="AP10" i="14"/>
  <c r="AO65" i="14"/>
  <c r="AO61" i="14"/>
  <c r="AO64" i="14"/>
  <c r="AO60" i="14"/>
  <c r="AO62" i="14"/>
  <c r="AO66" i="14"/>
  <c r="AO63" i="14"/>
  <c r="Y67" i="14"/>
  <c r="AI67" i="14"/>
  <c r="M67" i="14"/>
  <c r="W67" i="14"/>
  <c r="AW67" i="14"/>
  <c r="AU67" i="14"/>
  <c r="AK67" i="14"/>
  <c r="K67" i="14"/>
  <c r="AC67" i="15"/>
  <c r="AP67" i="15"/>
  <c r="P67" i="15"/>
  <c r="AM63" i="14"/>
  <c r="AM64" i="14"/>
  <c r="AM61" i="14"/>
  <c r="C61" i="14"/>
  <c r="C63" i="14"/>
  <c r="C64" i="14"/>
  <c r="C60" i="14"/>
  <c r="AM66" i="14"/>
  <c r="AM60" i="14"/>
  <c r="C66" i="14"/>
  <c r="C65" i="14"/>
  <c r="C62" i="14"/>
  <c r="AA67" i="14" l="1"/>
  <c r="O67" i="14"/>
  <c r="AY13" i="14"/>
  <c r="AZ13" i="14" s="1"/>
  <c r="AQ67" i="14"/>
  <c r="AE67" i="14"/>
  <c r="AC67" i="14"/>
  <c r="S67" i="14"/>
  <c r="Q67" i="14"/>
  <c r="AY10" i="14"/>
  <c r="AZ10" i="14" s="1"/>
  <c r="G67" i="14"/>
  <c r="E67" i="14"/>
  <c r="AO67" i="14"/>
  <c r="AM67" i="14"/>
  <c r="C67" i="14"/>
  <c r="AZ60" i="14" l="1"/>
  <c r="AZ62" i="14"/>
  <c r="AZ64" i="14"/>
  <c r="AZ61" i="14"/>
  <c r="AZ63" i="14"/>
  <c r="AZ66" i="14"/>
  <c r="AZ65" i="14"/>
  <c r="AZ67" i="14" l="1"/>
</calcChain>
</file>

<file path=xl/sharedStrings.xml><?xml version="1.0" encoding="utf-8"?>
<sst xmlns="http://schemas.openxmlformats.org/spreadsheetml/2006/main" count="1292" uniqueCount="45">
  <si>
    <t>St. Paul College Pasig</t>
  </si>
  <si>
    <t>_________________ Department</t>
  </si>
  <si>
    <t>School Year: 2023 - 2024</t>
  </si>
  <si>
    <t>Grade and Section:</t>
  </si>
  <si>
    <t>Name</t>
  </si>
  <si>
    <t>CILO 1</t>
  </si>
  <si>
    <t>CILO 2</t>
  </si>
  <si>
    <t>CILO 3</t>
  </si>
  <si>
    <t>CILO 4</t>
  </si>
  <si>
    <t>CILO 5</t>
  </si>
  <si>
    <t>CILO 6</t>
  </si>
  <si>
    <t>Counts….</t>
  </si>
  <si>
    <t>S</t>
  </si>
  <si>
    <t>S-</t>
  </si>
  <si>
    <t>Pr</t>
  </si>
  <si>
    <t>E</t>
  </si>
  <si>
    <t>INC</t>
  </si>
  <si>
    <t>A</t>
  </si>
  <si>
    <t>A-</t>
  </si>
  <si>
    <t>Inc</t>
  </si>
  <si>
    <t>TOTAL</t>
  </si>
  <si>
    <t>Total</t>
  </si>
  <si>
    <t>Prepared by:</t>
  </si>
  <si>
    <t>Noted and Approved by:</t>
  </si>
  <si>
    <t>Mrs. Michele Z. Dueñas</t>
  </si>
  <si>
    <t>Ms. Ma. Mignon C. Artuz</t>
  </si>
  <si>
    <t>Subject Teacher</t>
  </si>
  <si>
    <t>Principal</t>
  </si>
  <si>
    <t>Grade School Department</t>
  </si>
  <si>
    <t>OA</t>
  </si>
  <si>
    <t xml:space="preserve">School Year: </t>
  </si>
  <si>
    <t>Quarter:</t>
  </si>
  <si>
    <t>FIRST QUARTER</t>
  </si>
  <si>
    <t>SECOND QUARTER</t>
  </si>
  <si>
    <t>THIRD QUARTER</t>
  </si>
  <si>
    <t>FOURTH QUARTER</t>
  </si>
  <si>
    <t>FINAL</t>
  </si>
  <si>
    <t>Numerical</t>
  </si>
  <si>
    <t>Letter</t>
  </si>
  <si>
    <t>Checked by:</t>
  </si>
  <si>
    <t>Subject Team Leader - Mathematics</t>
  </si>
  <si>
    <t>Student Number</t>
  </si>
  <si>
    <t>Quarter: Second</t>
  </si>
  <si>
    <t>Quarter: Fourth</t>
  </si>
  <si>
    <t xml:space="preserve">G.I.F.T.: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</si>
</sst>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name val="Segoe UI"/>
      <family val="2"/>
    </font>
    <font>
      <sz val="11"/>
      <color rgb="FF000000"/>
      <name val="Segoe UI"/>
      <family val="2"/>
    </font>
    <font>
      <sz val="11"/>
      <color rgb="FF050505"/>
      <name val="Segoe UI"/>
      <family val="2"/>
    </font>
    <font>
      <sz val="11"/>
      <color rgb="FF0000FF"/>
      <name val="Segoe UI"/>
      <family val="2"/>
    </font>
    <font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Segoe UI"/>
      <family val="2"/>
    </font>
    <font>
      <sz val="8"/>
      <color theme="1"/>
      <name val="Segoe UI"/>
      <family val="2"/>
    </font>
    <font>
      <sz val="11"/>
      <color rgb="FF0000FF"/>
      <name val="Segoe UI"/>
    </font>
    <font>
      <sz val="11"/>
      <color theme="1"/>
      <name val="Segoe UI"/>
    </font>
    <font>
      <sz val="11"/>
      <color theme="9" tint="-0.499984740745262"/>
      <name val="Segoe UI"/>
      <family val="2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84">
    <xf numFmtId="0" fontId="0" fillId="0" borderId="0" xfId="0"/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7" fillId="0" borderId="1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8" fillId="0" borderId="0" xfId="0" applyFont="1"/>
    <xf numFmtId="0" fontId="7" fillId="0" borderId="11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13" fillId="0" borderId="22" xfId="0" applyFont="1" applyBorder="1" applyAlignment="1" applyProtection="1">
      <alignment horizontal="center"/>
      <protection locked="0"/>
    </xf>
    <xf numFmtId="0" fontId="13" fillId="0" borderId="39" xfId="0" applyFont="1" applyBorder="1" applyAlignment="1" applyProtection="1">
      <alignment horizontal="center"/>
      <protection locked="0"/>
    </xf>
    <xf numFmtId="0" fontId="13" fillId="0" borderId="23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36" xfId="0" applyFont="1" applyBorder="1" applyAlignment="1" applyProtection="1">
      <alignment horizontal="center"/>
      <protection locked="0"/>
    </xf>
    <xf numFmtId="0" fontId="13" fillId="0" borderId="34" xfId="0" applyFont="1" applyBorder="1" applyAlignment="1" applyProtection="1">
      <alignment horizontal="center"/>
      <protection locked="0"/>
    </xf>
    <xf numFmtId="0" fontId="13" fillId="0" borderId="35" xfId="0" applyFont="1" applyBorder="1" applyAlignment="1" applyProtection="1">
      <alignment horizontal="center"/>
      <protection locked="0"/>
    </xf>
    <xf numFmtId="0" fontId="13" fillId="0" borderId="28" xfId="0" applyFont="1" applyBorder="1" applyAlignment="1" applyProtection="1">
      <alignment horizontal="center"/>
      <protection locked="0"/>
    </xf>
    <xf numFmtId="0" fontId="13" fillId="0" borderId="36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5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7" xfId="0" applyFont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vertical="center" wrapText="1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8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4" fillId="0" borderId="22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5" fillId="0" borderId="46" xfId="0" applyFont="1" applyBorder="1" applyAlignment="1" applyProtection="1">
      <alignment vertical="center" wrapText="1"/>
      <protection locked="0"/>
    </xf>
    <xf numFmtId="0" fontId="5" fillId="0" borderId="49" xfId="0" applyFont="1" applyBorder="1" applyAlignment="1" applyProtection="1">
      <alignment vertical="center" wrapText="1"/>
      <protection locked="0"/>
    </xf>
    <xf numFmtId="0" fontId="2" fillId="0" borderId="47" xfId="0" applyFont="1" applyBorder="1" applyAlignment="1" applyProtection="1">
      <alignment vertical="center"/>
      <protection locked="0"/>
    </xf>
    <xf numFmtId="0" fontId="5" fillId="0" borderId="48" xfId="0" applyFont="1" applyBorder="1" applyAlignment="1" applyProtection="1">
      <alignment vertical="center" wrapText="1"/>
      <protection locked="0"/>
    </xf>
    <xf numFmtId="0" fontId="2" fillId="0" borderId="49" xfId="0" applyFont="1" applyBorder="1" applyAlignment="1" applyProtection="1">
      <alignment vertical="center" wrapText="1"/>
      <protection locked="0"/>
    </xf>
    <xf numFmtId="0" fontId="5" fillId="0" borderId="47" xfId="0" applyFont="1" applyBorder="1" applyAlignment="1" applyProtection="1">
      <alignment vertical="center" wrapText="1"/>
      <protection locked="0"/>
    </xf>
    <xf numFmtId="0" fontId="2" fillId="0" borderId="48" xfId="0" applyFont="1" applyBorder="1" applyAlignment="1" applyProtection="1">
      <alignment vertical="center" wrapText="1"/>
      <protection locked="0"/>
    </xf>
    <xf numFmtId="0" fontId="6" fillId="0" borderId="49" xfId="0" applyFont="1" applyBorder="1" applyAlignment="1" applyProtection="1">
      <alignment vertical="center" wrapText="1"/>
      <protection locked="0"/>
    </xf>
    <xf numFmtId="0" fontId="2" fillId="0" borderId="47" xfId="0" applyFont="1" applyBorder="1" applyAlignment="1" applyProtection="1">
      <alignment vertical="center" wrapText="1"/>
      <protection locked="0"/>
    </xf>
    <xf numFmtId="0" fontId="2" fillId="0" borderId="48" xfId="0" applyFont="1" applyBorder="1" applyProtection="1">
      <protection locked="0"/>
    </xf>
    <xf numFmtId="0" fontId="5" fillId="0" borderId="49" xfId="0" applyFont="1" applyBorder="1" applyProtection="1">
      <protection locked="0"/>
    </xf>
    <xf numFmtId="0" fontId="2" fillId="0" borderId="49" xfId="0" applyFont="1" applyBorder="1" applyProtection="1">
      <protection locked="0"/>
    </xf>
    <xf numFmtId="0" fontId="2" fillId="0" borderId="47" xfId="0" applyFont="1" applyBorder="1" applyProtection="1">
      <protection locked="0"/>
    </xf>
    <xf numFmtId="0" fontId="2" fillId="0" borderId="49" xfId="0" applyFont="1" applyBorder="1" applyAlignment="1" applyProtection="1">
      <alignment vertical="center"/>
      <protection locked="0"/>
    </xf>
    <xf numFmtId="0" fontId="5" fillId="0" borderId="44" xfId="0" applyFont="1" applyBorder="1" applyAlignment="1" applyProtection="1">
      <alignment vertical="center" wrapText="1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50" xfId="0" applyBorder="1" applyProtection="1">
      <protection locked="0"/>
    </xf>
    <xf numFmtId="0" fontId="5" fillId="0" borderId="40" xfId="0" applyFont="1" applyBorder="1" applyAlignment="1" applyProtection="1">
      <alignment vertical="center" wrapText="1"/>
      <protection locked="0"/>
    </xf>
    <xf numFmtId="0" fontId="2" fillId="0" borderId="45" xfId="0" applyFont="1" applyBorder="1" applyAlignment="1" applyProtection="1">
      <alignment vertical="center"/>
      <protection locked="0"/>
    </xf>
    <xf numFmtId="0" fontId="2" fillId="0" borderId="40" xfId="0" applyFont="1" applyBorder="1" applyAlignment="1" applyProtection="1">
      <alignment vertical="center" wrapText="1"/>
      <protection locked="0"/>
    </xf>
    <xf numFmtId="0" fontId="5" fillId="0" borderId="45" xfId="0" applyFont="1" applyBorder="1" applyAlignment="1" applyProtection="1">
      <alignment vertical="center" wrapText="1"/>
      <protection locked="0"/>
    </xf>
    <xf numFmtId="0" fontId="6" fillId="0" borderId="40" xfId="0" applyFont="1" applyBorder="1" applyAlignment="1" applyProtection="1">
      <alignment vertical="center" wrapText="1"/>
      <protection locked="0"/>
    </xf>
    <xf numFmtId="0" fontId="2" fillId="0" borderId="45" xfId="0" applyFont="1" applyBorder="1" applyAlignment="1" applyProtection="1">
      <alignment vertical="center" wrapText="1"/>
      <protection locked="0"/>
    </xf>
    <xf numFmtId="0" fontId="13" fillId="0" borderId="40" xfId="0" applyFont="1" applyBorder="1" applyProtection="1">
      <protection locked="0"/>
    </xf>
    <xf numFmtId="0" fontId="5" fillId="0" borderId="40" xfId="0" applyFont="1" applyBorder="1" applyProtection="1">
      <protection locked="0"/>
    </xf>
    <xf numFmtId="0" fontId="2" fillId="0" borderId="40" xfId="0" applyFont="1" applyBorder="1" applyProtection="1">
      <protection locked="0"/>
    </xf>
    <xf numFmtId="0" fontId="2" fillId="0" borderId="45" xfId="0" applyFont="1" applyBorder="1" applyProtection="1">
      <protection locked="0"/>
    </xf>
    <xf numFmtId="0" fontId="2" fillId="0" borderId="40" xfId="0" applyFont="1" applyBorder="1" applyAlignment="1" applyProtection="1">
      <alignment vertical="center"/>
      <protection locked="0"/>
    </xf>
    <xf numFmtId="0" fontId="0" fillId="0" borderId="51" xfId="0" applyBorder="1" applyProtection="1"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3" fillId="0" borderId="53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vertical="center" wrapText="1"/>
      <protection locked="0"/>
    </xf>
    <xf numFmtId="0" fontId="0" fillId="0" borderId="33" xfId="0" applyBorder="1" applyProtection="1"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 applyProtection="1">
      <alignment horizontal="center" vertical="center" textRotation="180"/>
      <protection locked="0"/>
    </xf>
    <xf numFmtId="0" fontId="13" fillId="0" borderId="41" xfId="0" applyFont="1" applyBorder="1" applyAlignment="1" applyProtection="1">
      <alignment horizontal="center" vertical="center" textRotation="180"/>
      <protection locked="0"/>
    </xf>
    <xf numFmtId="0" fontId="13" fillId="0" borderId="30" xfId="0" applyFont="1" applyBorder="1" applyAlignment="1" applyProtection="1">
      <alignment horizontal="center" vertical="center" textRotation="180"/>
      <protection locked="0"/>
    </xf>
    <xf numFmtId="0" fontId="13" fillId="0" borderId="31" xfId="0" applyFont="1" applyBorder="1" applyAlignment="1" applyProtection="1">
      <alignment horizontal="center" vertical="center" textRotation="180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88D6E164-5797-4CD8-872E-71DC3837CCFD}"/>
  </cellStyles>
  <dxfs count="12">
    <dxf>
      <fill>
        <patternFill>
          <bgColor rgb="FFD23206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D23206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D23206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C7CE"/>
      <color rgb="FFC6EFCE"/>
      <color rgb="FFFFEF9C"/>
      <color rgb="FFFFEB9C"/>
      <color rgb="FFCCCCFF"/>
      <color rgb="FFD23206"/>
      <color rgb="FFFFFFFF"/>
      <color rgb="FFFF0000"/>
      <color rgb="FFCC33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E36B6-C7C0-4D3C-8030-ACA87F717C14}">
  <sheetPr codeName="Sheet2"/>
  <dimension ref="A1:CD72"/>
  <sheetViews>
    <sheetView showGridLines="0" tabSelected="1" zoomScale="130" zoomScaleNormal="13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D8" sqref="D8:P8"/>
    </sheetView>
  </sheetViews>
  <sheetFormatPr baseColWidth="10" defaultColWidth="18.83203125" defaultRowHeight="15" customHeight="1" x14ac:dyDescent="0.2"/>
  <cols>
    <col min="1" max="1" width="3.5" style="62" customWidth="1"/>
    <col min="2" max="2" width="30" style="26" customWidth="1"/>
    <col min="3" max="3" width="17" style="133" customWidth="1"/>
    <col min="4" max="10" width="3.6640625" style="64" customWidth="1"/>
    <col min="11" max="15" width="3.6640625" style="64" hidden="1" customWidth="1"/>
    <col min="16" max="23" width="3.6640625" style="64" customWidth="1"/>
    <col min="24" max="28" width="3.6640625" style="64" hidden="1" customWidth="1"/>
    <col min="29" max="36" width="3.6640625" style="64" customWidth="1"/>
    <col min="37" max="41" width="3.6640625" style="64" hidden="1" customWidth="1"/>
    <col min="42" max="49" width="3.6640625" style="64" customWidth="1"/>
    <col min="50" max="54" width="3.6640625" style="64" hidden="1" customWidth="1"/>
    <col min="55" max="55" width="3.6640625" style="64" customWidth="1"/>
    <col min="56" max="62" width="3.6640625" style="26" customWidth="1"/>
    <col min="63" max="67" width="3.6640625" style="26" hidden="1" customWidth="1"/>
    <col min="68" max="75" width="3.6640625" style="26" customWidth="1"/>
    <col min="76" max="80" width="3.6640625" style="26" hidden="1" customWidth="1"/>
    <col min="81" max="88" width="3.6640625" style="26" customWidth="1"/>
    <col min="89" max="16384" width="18.83203125" style="26"/>
  </cols>
  <sheetData>
    <row r="1" spans="1:81" ht="15" customHeight="1" x14ac:dyDescent="0.2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</row>
    <row r="2" spans="1:81" ht="15" customHeight="1" x14ac:dyDescent="0.2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</row>
    <row r="3" spans="1:81" ht="6.75" customHeight="1" x14ac:dyDescent="0.2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</row>
    <row r="4" spans="1:81" ht="15" customHeight="1" x14ac:dyDescent="0.2">
      <c r="A4" s="162" t="s">
        <v>44</v>
      </c>
      <c r="B4" s="162"/>
      <c r="C4" s="13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 t="s">
        <v>2</v>
      </c>
      <c r="AE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</row>
    <row r="5" spans="1:81" ht="15" customHeight="1" x14ac:dyDescent="0.2">
      <c r="A5" s="162" t="s">
        <v>3</v>
      </c>
      <c r="B5" s="162"/>
      <c r="C5" s="132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 t="s">
        <v>42</v>
      </c>
      <c r="AE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</row>
    <row r="6" spans="1:81" ht="6.75" customHeight="1" thickBot="1" x14ac:dyDescent="0.25">
      <c r="B6" s="150"/>
    </row>
    <row r="7" spans="1:81" s="62" customFormat="1" ht="15" customHeight="1" x14ac:dyDescent="0.2">
      <c r="A7" s="158" t="s">
        <v>4</v>
      </c>
      <c r="B7" s="169"/>
      <c r="C7" s="146"/>
      <c r="D7" s="151" t="s">
        <v>5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3"/>
      <c r="Q7" s="154" t="s">
        <v>6</v>
      </c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5"/>
      <c r="AD7" s="156" t="s">
        <v>7</v>
      </c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5"/>
      <c r="AQ7" s="156" t="s">
        <v>8</v>
      </c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5"/>
      <c r="BD7" s="156" t="s">
        <v>9</v>
      </c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5"/>
      <c r="BQ7" s="156" t="s">
        <v>10</v>
      </c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5"/>
    </row>
    <row r="8" spans="1:81" s="62" customFormat="1" ht="41.25" customHeight="1" thickBot="1" x14ac:dyDescent="0.25">
      <c r="A8" s="159"/>
      <c r="B8" s="170"/>
      <c r="C8" s="147" t="s">
        <v>41</v>
      </c>
      <c r="D8" s="163" t="s">
        <v>11</v>
      </c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5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7"/>
      <c r="AD8" s="168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7"/>
      <c r="AQ8" s="168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7"/>
      <c r="BD8" s="168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7"/>
      <c r="BQ8" s="168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7"/>
    </row>
    <row r="9" spans="1:81" s="63" customFormat="1" ht="15" customHeight="1" thickBot="1" x14ac:dyDescent="0.25">
      <c r="A9" s="160"/>
      <c r="B9" s="171"/>
      <c r="C9" s="148"/>
      <c r="D9" s="65"/>
      <c r="E9" s="66"/>
      <c r="F9" s="66"/>
      <c r="G9" s="66"/>
      <c r="H9" s="66"/>
      <c r="I9" s="66"/>
      <c r="J9" s="67"/>
      <c r="K9" s="65" t="s">
        <v>12</v>
      </c>
      <c r="L9" s="68" t="s">
        <v>13</v>
      </c>
      <c r="M9" s="68" t="s">
        <v>14</v>
      </c>
      <c r="N9" s="66" t="s">
        <v>15</v>
      </c>
      <c r="O9" s="67" t="s">
        <v>16</v>
      </c>
      <c r="P9" s="69" t="s">
        <v>29</v>
      </c>
      <c r="Q9" s="65"/>
      <c r="R9" s="66"/>
      <c r="S9" s="66"/>
      <c r="T9" s="66"/>
      <c r="U9" s="66"/>
      <c r="V9" s="66"/>
      <c r="W9" s="67"/>
      <c r="X9" s="65" t="s">
        <v>12</v>
      </c>
      <c r="Y9" s="68" t="s">
        <v>13</v>
      </c>
      <c r="Z9" s="68" t="s">
        <v>14</v>
      </c>
      <c r="AA9" s="66" t="s">
        <v>15</v>
      </c>
      <c r="AB9" s="67" t="s">
        <v>16</v>
      </c>
      <c r="AC9" s="69" t="s">
        <v>29</v>
      </c>
      <c r="AD9" s="65"/>
      <c r="AE9" s="66"/>
      <c r="AF9" s="66"/>
      <c r="AG9" s="66"/>
      <c r="AH9" s="66"/>
      <c r="AI9" s="66"/>
      <c r="AJ9" s="67"/>
      <c r="AK9" s="65" t="s">
        <v>12</v>
      </c>
      <c r="AL9" s="68" t="s">
        <v>13</v>
      </c>
      <c r="AM9" s="68" t="s">
        <v>14</v>
      </c>
      <c r="AN9" s="66" t="s">
        <v>15</v>
      </c>
      <c r="AO9" s="67" t="s">
        <v>16</v>
      </c>
      <c r="AP9" s="69" t="s">
        <v>29</v>
      </c>
      <c r="AQ9" s="65"/>
      <c r="AR9" s="66"/>
      <c r="AS9" s="66"/>
      <c r="AT9" s="66"/>
      <c r="AU9" s="66"/>
      <c r="AV9" s="66"/>
      <c r="AW9" s="67"/>
      <c r="AX9" s="65" t="s">
        <v>12</v>
      </c>
      <c r="AY9" s="68" t="s">
        <v>13</v>
      </c>
      <c r="AZ9" s="68" t="s">
        <v>14</v>
      </c>
      <c r="BA9" s="66" t="s">
        <v>15</v>
      </c>
      <c r="BB9" s="67" t="s">
        <v>16</v>
      </c>
      <c r="BC9" s="69" t="s">
        <v>29</v>
      </c>
      <c r="BD9" s="65"/>
      <c r="BE9" s="66"/>
      <c r="BF9" s="66"/>
      <c r="BG9" s="66"/>
      <c r="BH9" s="66"/>
      <c r="BI9" s="66"/>
      <c r="BJ9" s="67"/>
      <c r="BK9" s="65" t="s">
        <v>12</v>
      </c>
      <c r="BL9" s="68" t="s">
        <v>13</v>
      </c>
      <c r="BM9" s="68" t="s">
        <v>14</v>
      </c>
      <c r="BN9" s="66" t="s">
        <v>15</v>
      </c>
      <c r="BO9" s="67" t="s">
        <v>16</v>
      </c>
      <c r="BP9" s="69" t="s">
        <v>29</v>
      </c>
      <c r="BQ9" s="65"/>
      <c r="BR9" s="66"/>
      <c r="BS9" s="66"/>
      <c r="BT9" s="66"/>
      <c r="BU9" s="66"/>
      <c r="BV9" s="66"/>
      <c r="BW9" s="67"/>
      <c r="BX9" s="65" t="s">
        <v>12</v>
      </c>
      <c r="BY9" s="68" t="s">
        <v>13</v>
      </c>
      <c r="BZ9" s="68" t="s">
        <v>14</v>
      </c>
      <c r="CA9" s="66" t="s">
        <v>15</v>
      </c>
      <c r="CB9" s="67" t="s">
        <v>16</v>
      </c>
      <c r="CC9" s="69" t="s">
        <v>29</v>
      </c>
    </row>
    <row r="10" spans="1:81" ht="15" customHeight="1" x14ac:dyDescent="0.25">
      <c r="A10" s="17">
        <v>1</v>
      </c>
      <c r="B10" s="117"/>
      <c r="C10" s="131"/>
      <c r="D10" s="19"/>
      <c r="E10" s="20"/>
      <c r="F10" s="20"/>
      <c r="G10" s="21"/>
      <c r="H10" s="20"/>
      <c r="I10" s="20"/>
      <c r="J10" s="22"/>
      <c r="K10" s="21">
        <f>COUNTIF(D10:J10,"S")</f>
        <v>0</v>
      </c>
      <c r="L10" s="21">
        <f t="shared" ref="L10:L41" si="0">COUNTIF(D10:J10,"S-")</f>
        <v>0</v>
      </c>
      <c r="M10" s="21">
        <f t="shared" ref="M10:M41" si="1">COUNTIF(D10:J10,"Pr")</f>
        <v>0</v>
      </c>
      <c r="N10" s="21">
        <f t="shared" ref="N10:N41" si="2">COUNTIF(D10:J10,"E")</f>
        <v>0</v>
      </c>
      <c r="O10" s="21">
        <f>COUNTIF(D10:J10,"")</f>
        <v>7</v>
      </c>
      <c r="P10" s="14" t="str">
        <f>IF(O10&gt;=1,"INC",IF(N10&gt;=1,"E",IF(M10&gt;=1,"Pr",IF(L10&gt;=1,"S-",IF(K10&gt;=1,"S",IF(COUNTIF(D10:J10,"A-")&gt;=1,"A-","A"))))))</f>
        <v>INC</v>
      </c>
      <c r="Q10" s="23"/>
      <c r="R10" s="20"/>
      <c r="S10" s="20"/>
      <c r="T10" s="24"/>
      <c r="U10" s="25"/>
      <c r="V10" s="25"/>
      <c r="W10" s="22"/>
      <c r="X10" s="21">
        <f>COUNTIF(Q10:W10,"S")</f>
        <v>0</v>
      </c>
      <c r="Y10" s="21">
        <f t="shared" ref="Y10:Y41" si="3">COUNTIF(Q10:W10,"S-")</f>
        <v>0</v>
      </c>
      <c r="Z10" s="21">
        <f t="shared" ref="Z10:Z41" si="4">COUNTIF(Q10:W10,"Pr")</f>
        <v>0</v>
      </c>
      <c r="AA10" s="21">
        <f t="shared" ref="AA10:AA41" si="5">COUNTIF(Q10:W10,"E")</f>
        <v>0</v>
      </c>
      <c r="AB10" s="21">
        <f>COUNTIF(Q10:W10,"")</f>
        <v>7</v>
      </c>
      <c r="AC10" s="14" t="str">
        <f>IF(AB10&gt;=1,"INC",IF(AA10&gt;=1,"E",IF(Z10&gt;=1,"Pr",IF(Y10&gt;=1,"S-",IF(X10&gt;=1,"S",IF(COUNTIF(Q10:W10,"A-")&gt;=1,"A-","A"))))))</f>
        <v>INC</v>
      </c>
      <c r="AD10" s="23"/>
      <c r="AE10" s="20"/>
      <c r="AF10" s="20"/>
      <c r="AG10" s="24"/>
      <c r="AH10" s="20"/>
      <c r="AI10" s="20"/>
      <c r="AJ10" s="22"/>
      <c r="AK10" s="21">
        <f>COUNTIF(AD10:AJ10,"S")</f>
        <v>0</v>
      </c>
      <c r="AL10" s="21">
        <f t="shared" ref="AL10:AL41" si="6">COUNTIF(AD10:AJ10,"S-")</f>
        <v>0</v>
      </c>
      <c r="AM10" s="21">
        <f t="shared" ref="AM10:AM41" si="7">COUNTIF(AD10:AJ10,"Pr")</f>
        <v>0</v>
      </c>
      <c r="AN10" s="21">
        <f t="shared" ref="AN10:AN41" si="8">COUNTIF(AD10:AJ10,"E")</f>
        <v>0</v>
      </c>
      <c r="AO10" s="21">
        <f>COUNTIF(AD10:AJ10,"")</f>
        <v>7</v>
      </c>
      <c r="AP10" s="14" t="str">
        <f>IF(AO10&gt;=1,"INC",IF(AN10&gt;=1,"E",IF(AM10&gt;=1,"Pr",IF(AL10&gt;=1,"S-",IF(AK10&gt;=1,"S",IF(COUNTIF(AD10:AJ10,"A-")&gt;=1,"A-","A"))))))</f>
        <v>INC</v>
      </c>
      <c r="AQ10" s="23"/>
      <c r="AR10" s="20"/>
      <c r="AS10" s="20"/>
      <c r="AT10" s="24"/>
      <c r="AU10" s="20"/>
      <c r="AV10" s="20"/>
      <c r="AW10" s="22"/>
      <c r="AX10" s="21">
        <f>COUNTIF(AQ10:AW10,"S")</f>
        <v>0</v>
      </c>
      <c r="AY10" s="21">
        <f t="shared" ref="AY10:AY41" si="9">COUNTIF(AQ10:AW10,"S-")</f>
        <v>0</v>
      </c>
      <c r="AZ10" s="21">
        <f t="shared" ref="AZ10:AZ41" si="10">COUNTIF(AQ10:AW10,"Pr")</f>
        <v>0</v>
      </c>
      <c r="BA10" s="21">
        <f t="shared" ref="BA10:BA41" si="11">COUNTIF(AQ10:AW10,"E")</f>
        <v>0</v>
      </c>
      <c r="BB10" s="21">
        <f>COUNTIF(AQ10:AW10,"")</f>
        <v>7</v>
      </c>
      <c r="BC10" s="14" t="str">
        <f>IF(BB10&gt;=1,"INC",IF(BA10&gt;=1,"E",IF(AZ10&gt;=1,"Pr",IF(AY10&gt;=1,"S-",IF(AX10&gt;=1,"S",IF(COUNTIF(AQ10:AW10,"A-")&gt;=1,"A-","A"))))))</f>
        <v>INC</v>
      </c>
      <c r="BD10" s="23"/>
      <c r="BE10" s="20"/>
      <c r="BF10" s="20"/>
      <c r="BG10" s="24"/>
      <c r="BH10" s="20"/>
      <c r="BI10" s="20"/>
      <c r="BJ10" s="22"/>
      <c r="BK10" s="21">
        <f>COUNTIF(BD10:BJ10,"S")</f>
        <v>0</v>
      </c>
      <c r="BL10" s="21">
        <f t="shared" ref="BL10:BL41" si="12">COUNTIF(BD10:BJ10,"S-")</f>
        <v>0</v>
      </c>
      <c r="BM10" s="21">
        <f t="shared" ref="BM10:BM41" si="13">COUNTIF(BD10:BJ10,"Pr")</f>
        <v>0</v>
      </c>
      <c r="BN10" s="21">
        <f t="shared" ref="BN10:BN41" si="14">COUNTIF(BD10:BJ10,"E")</f>
        <v>0</v>
      </c>
      <c r="BO10" s="21">
        <f>COUNTIF(BD10:BJ10,"")</f>
        <v>7</v>
      </c>
      <c r="BP10" s="14" t="str">
        <f>IF(BO10&gt;=1,"INC",IF(BN10&gt;=1,"E",IF(BM10&gt;=1,"Pr",IF(BL10&gt;=1,"S-",IF(BK10&gt;=1,"S",IF(COUNTIF(BD10:BJ10,"A-")&gt;=1,"A-","A"))))))</f>
        <v>INC</v>
      </c>
      <c r="BQ10" s="23"/>
      <c r="BR10" s="20"/>
      <c r="BS10" s="20"/>
      <c r="BT10" s="24"/>
      <c r="BU10" s="20"/>
      <c r="BV10" s="20"/>
      <c r="BW10" s="22"/>
      <c r="BX10" s="21">
        <f>COUNTIF(BQ10:BW10,"S")</f>
        <v>0</v>
      </c>
      <c r="BY10" s="21">
        <f t="shared" ref="BY10:BY41" si="15">COUNTIF(BQ10:BW10,"S-")</f>
        <v>0</v>
      </c>
      <c r="BZ10" s="21">
        <f t="shared" ref="BZ10:BZ41" si="16">COUNTIF(BQ10:BW10,"Pr")</f>
        <v>0</v>
      </c>
      <c r="CA10" s="21">
        <f t="shared" ref="CA10:CA41" si="17">COUNTIF(BQ10:BW10,"E")</f>
        <v>0</v>
      </c>
      <c r="CB10" s="21">
        <f>COUNTIF(BQ10:BW10,"")</f>
        <v>7</v>
      </c>
      <c r="CC10" s="14" t="str">
        <f>IF(CB10&gt;=1,"INC",IF(CA10&gt;=1,"E",IF(BZ10&gt;=1,"Pr",IF(BY10&gt;=1,"S-",IF(BX10&gt;=1,"S",IF(COUNTIF(BQ10:BW10,"A-")&gt;=1,"A-","A"))))))</f>
        <v>INC</v>
      </c>
    </row>
    <row r="11" spans="1:81" ht="15" customHeight="1" x14ac:dyDescent="0.25">
      <c r="A11" s="27">
        <v>2</v>
      </c>
      <c r="B11" s="118"/>
      <c r="C11" s="134"/>
      <c r="D11" s="29"/>
      <c r="E11" s="30"/>
      <c r="F11" s="30"/>
      <c r="G11" s="31"/>
      <c r="H11" s="30"/>
      <c r="I11" s="30"/>
      <c r="J11" s="32"/>
      <c r="K11" s="31">
        <f t="shared" ref="K11:K59" si="18">COUNTIF(D11:J11,"S")</f>
        <v>0</v>
      </c>
      <c r="L11" s="31">
        <f t="shared" si="0"/>
        <v>0</v>
      </c>
      <c r="M11" s="31">
        <f t="shared" si="1"/>
        <v>0</v>
      </c>
      <c r="N11" s="31">
        <f t="shared" si="2"/>
        <v>0</v>
      </c>
      <c r="O11" s="31">
        <f>COUNTIF(D11:J11,"")</f>
        <v>7</v>
      </c>
      <c r="P11" s="9" t="str">
        <f>IF(O11&gt;=1,"INC",IF(N11&gt;=1,"E",IF(M11&gt;=1,"Pr",IF(L11&gt;=1,"S-",IF(K11&gt;=1,"S",IF(COUNTIF(D11:J11,"A-")&gt;=1,"A-","A"))))))</f>
        <v>INC</v>
      </c>
      <c r="Q11" s="33"/>
      <c r="R11" s="34"/>
      <c r="S11" s="34"/>
      <c r="T11" s="35"/>
      <c r="U11" s="34"/>
      <c r="V11" s="34"/>
      <c r="W11" s="36"/>
      <c r="X11" s="31">
        <f t="shared" ref="X11:X59" si="19">COUNTIF(Q11:W11,"S")</f>
        <v>0</v>
      </c>
      <c r="Y11" s="31">
        <f t="shared" si="3"/>
        <v>0</v>
      </c>
      <c r="Z11" s="31">
        <f t="shared" si="4"/>
        <v>0</v>
      </c>
      <c r="AA11" s="31">
        <f t="shared" si="5"/>
        <v>0</v>
      </c>
      <c r="AB11" s="31">
        <f>COUNTIF(Q11:W11,"")</f>
        <v>7</v>
      </c>
      <c r="AC11" s="9" t="str">
        <f>IF(AB11&gt;=1,"INC",IF(AA11&gt;=1,"E",IF(Z11&gt;=1,"Pr",IF(Y11&gt;=1,"S-",IF(X11&gt;=1,"S",IF(COUNTIF(Q11:W11,"A-")&gt;=1,"A-","A"))))))</f>
        <v>INC</v>
      </c>
      <c r="AD11" s="33"/>
      <c r="AE11" s="34"/>
      <c r="AF11" s="34"/>
      <c r="AG11" s="35"/>
      <c r="AH11" s="34"/>
      <c r="AI11" s="34"/>
      <c r="AJ11" s="36"/>
      <c r="AK11" s="31">
        <f t="shared" ref="AK11:AK59" si="20">COUNTIF(AD11:AJ11,"S")</f>
        <v>0</v>
      </c>
      <c r="AL11" s="31">
        <f t="shared" si="6"/>
        <v>0</v>
      </c>
      <c r="AM11" s="31">
        <f t="shared" si="7"/>
        <v>0</v>
      </c>
      <c r="AN11" s="31">
        <f t="shared" si="8"/>
        <v>0</v>
      </c>
      <c r="AO11" s="31">
        <f>COUNTIF(AD11:AJ11,"")</f>
        <v>7</v>
      </c>
      <c r="AP11" s="9" t="str">
        <f>IF(AO11&gt;=1,"INC",IF(AN11&gt;=1,"E",IF(AM11&gt;=1,"Pr",IF(AL11&gt;=1,"S-",IF(AK11&gt;=1,"S",IF(COUNTIF(AD11:AJ11,"A-")&gt;=1,"A-","A"))))))</f>
        <v>INC</v>
      </c>
      <c r="AQ11" s="33"/>
      <c r="AR11" s="34"/>
      <c r="AS11" s="34"/>
      <c r="AT11" s="35"/>
      <c r="AU11" s="34"/>
      <c r="AV11" s="34"/>
      <c r="AW11" s="36"/>
      <c r="AX11" s="31">
        <f t="shared" ref="AX11:AX59" si="21">COUNTIF(AQ11:AW11,"S")</f>
        <v>0</v>
      </c>
      <c r="AY11" s="31">
        <f t="shared" si="9"/>
        <v>0</v>
      </c>
      <c r="AZ11" s="31">
        <f t="shared" si="10"/>
        <v>0</v>
      </c>
      <c r="BA11" s="31">
        <f t="shared" si="11"/>
        <v>0</v>
      </c>
      <c r="BB11" s="31">
        <f>COUNTIF(AQ11:AW11,"")</f>
        <v>7</v>
      </c>
      <c r="BC11" s="9" t="str">
        <f>IF(BB11&gt;=1,"INC",IF(BA11&gt;=1,"E",IF(AZ11&gt;=1,"Pr",IF(AY11&gt;=1,"S-",IF(AX11&gt;=1,"S",IF(COUNTIF(AQ11:AW11,"A-")&gt;=1,"A-","A"))))))</f>
        <v>INC</v>
      </c>
      <c r="BD11" s="33"/>
      <c r="BE11" s="34"/>
      <c r="BF11" s="34"/>
      <c r="BG11" s="35"/>
      <c r="BH11" s="34"/>
      <c r="BI11" s="34"/>
      <c r="BJ11" s="36"/>
      <c r="BK11" s="31">
        <f t="shared" ref="BK11:BK59" si="22">COUNTIF(BD11:BJ11,"S")</f>
        <v>0</v>
      </c>
      <c r="BL11" s="31">
        <f t="shared" si="12"/>
        <v>0</v>
      </c>
      <c r="BM11" s="31">
        <f t="shared" si="13"/>
        <v>0</v>
      </c>
      <c r="BN11" s="31">
        <f t="shared" si="14"/>
        <v>0</v>
      </c>
      <c r="BO11" s="31">
        <f>COUNTIF(BD11:BJ11,"")</f>
        <v>7</v>
      </c>
      <c r="BP11" s="9" t="str">
        <f>IF(BO11&gt;=1,"INC",IF(BN11&gt;=1,"E",IF(BM11&gt;=1,"Pr",IF(BL11&gt;=1,"S-",IF(BK11&gt;=1,"S",IF(COUNTIF(BD11:BJ11,"A-")&gt;=1,"A-","A"))))))</f>
        <v>INC</v>
      </c>
      <c r="BQ11" s="33"/>
      <c r="BR11" s="34"/>
      <c r="BS11" s="34"/>
      <c r="BT11" s="35"/>
      <c r="BU11" s="34"/>
      <c r="BV11" s="34"/>
      <c r="BW11" s="36"/>
      <c r="BX11" s="31">
        <f t="shared" ref="BX11:BX59" si="23">COUNTIF(BQ11:BW11,"S")</f>
        <v>0</v>
      </c>
      <c r="BY11" s="31">
        <f t="shared" si="15"/>
        <v>0</v>
      </c>
      <c r="BZ11" s="31">
        <f t="shared" si="16"/>
        <v>0</v>
      </c>
      <c r="CA11" s="31">
        <f t="shared" si="17"/>
        <v>0</v>
      </c>
      <c r="CB11" s="31">
        <f>COUNTIF(BQ11:BW11,"")</f>
        <v>7</v>
      </c>
      <c r="CC11" s="9" t="str">
        <f>IF(CB11&gt;=1,"INC",IF(CA11&gt;=1,"E",IF(BZ11&gt;=1,"Pr",IF(BY11&gt;=1,"S-",IF(BX11&gt;=1,"S",IF(COUNTIF(BQ11:BW11,"A-")&gt;=1,"A-","A"))))))</f>
        <v>INC</v>
      </c>
    </row>
    <row r="12" spans="1:81" ht="15" customHeight="1" x14ac:dyDescent="0.25">
      <c r="A12" s="37">
        <v>3</v>
      </c>
      <c r="B12" s="118"/>
      <c r="C12" s="149"/>
      <c r="D12" s="29"/>
      <c r="E12" s="30"/>
      <c r="F12" s="30"/>
      <c r="G12" s="31"/>
      <c r="H12" s="30"/>
      <c r="I12" s="30"/>
      <c r="J12" s="32"/>
      <c r="K12" s="31">
        <f t="shared" si="18"/>
        <v>0</v>
      </c>
      <c r="L12" s="31">
        <f t="shared" si="0"/>
        <v>0</v>
      </c>
      <c r="M12" s="31">
        <f t="shared" si="1"/>
        <v>0</v>
      </c>
      <c r="N12" s="31">
        <f t="shared" si="2"/>
        <v>0</v>
      </c>
      <c r="O12" s="31">
        <f>COUNTIF(D12:J12,"")</f>
        <v>7</v>
      </c>
      <c r="P12" s="9" t="str">
        <f t="shared" ref="P12:P59" si="24">IF(O12&gt;=1,"INC",IF(N12&gt;=1,"E",IF(M12&gt;=1,"Pr",IF(L12&gt;=1,"S-",IF(K12&gt;=1,"S",IF(COUNTIF(D12:J12,"A-")&gt;=1,"A-","A"))))))</f>
        <v>INC</v>
      </c>
      <c r="Q12" s="33"/>
      <c r="R12" s="34"/>
      <c r="S12" s="34"/>
      <c r="T12" s="35"/>
      <c r="U12" s="34"/>
      <c r="V12" s="34"/>
      <c r="W12" s="36"/>
      <c r="X12" s="31">
        <f t="shared" si="19"/>
        <v>0</v>
      </c>
      <c r="Y12" s="31">
        <f t="shared" si="3"/>
        <v>0</v>
      </c>
      <c r="Z12" s="31">
        <f t="shared" si="4"/>
        <v>0</v>
      </c>
      <c r="AA12" s="31">
        <f t="shared" si="5"/>
        <v>0</v>
      </c>
      <c r="AB12" s="31">
        <f>COUNTIF(Q12:W12,"")</f>
        <v>7</v>
      </c>
      <c r="AC12" s="9" t="str">
        <f t="shared" ref="AC12:AC59" si="25">IF(AB12&gt;=1,"INC",IF(AA12&gt;=1,"E",IF(Z12&gt;=1,"Pr",IF(Y12&gt;=1,"S-",IF(X12&gt;=1,"S",IF(COUNTIF(Q12:W12,"A-")&gt;=1,"A-","A"))))))</f>
        <v>INC</v>
      </c>
      <c r="AD12" s="33"/>
      <c r="AE12" s="34"/>
      <c r="AF12" s="34"/>
      <c r="AG12" s="35"/>
      <c r="AH12" s="34"/>
      <c r="AI12" s="34"/>
      <c r="AJ12" s="36"/>
      <c r="AK12" s="31">
        <f t="shared" si="20"/>
        <v>0</v>
      </c>
      <c r="AL12" s="31">
        <f t="shared" si="6"/>
        <v>0</v>
      </c>
      <c r="AM12" s="31">
        <f t="shared" si="7"/>
        <v>0</v>
      </c>
      <c r="AN12" s="31">
        <f t="shared" si="8"/>
        <v>0</v>
      </c>
      <c r="AO12" s="31">
        <f>COUNTIF(AD12:AJ12,"")</f>
        <v>7</v>
      </c>
      <c r="AP12" s="9" t="str">
        <f t="shared" ref="AP12:AP59" si="26">IF(AO12&gt;=1,"INC",IF(AN12&gt;=1,"E",IF(AM12&gt;=1,"Pr",IF(AL12&gt;=1,"S-",IF(AK12&gt;=1,"S",IF(COUNTIF(AD12:AJ12,"A-")&gt;=1,"A-","A"))))))</f>
        <v>INC</v>
      </c>
      <c r="AQ12" s="33"/>
      <c r="AR12" s="34"/>
      <c r="AS12" s="34"/>
      <c r="AT12" s="35"/>
      <c r="AU12" s="34"/>
      <c r="AV12" s="34"/>
      <c r="AW12" s="36"/>
      <c r="AX12" s="31">
        <f t="shared" si="21"/>
        <v>0</v>
      </c>
      <c r="AY12" s="31">
        <f t="shared" si="9"/>
        <v>0</v>
      </c>
      <c r="AZ12" s="31">
        <f t="shared" si="10"/>
        <v>0</v>
      </c>
      <c r="BA12" s="31">
        <f t="shared" si="11"/>
        <v>0</v>
      </c>
      <c r="BB12" s="31">
        <f>COUNTIF(AQ12:AW12,"")</f>
        <v>7</v>
      </c>
      <c r="BC12" s="9" t="str">
        <f t="shared" ref="BC12:BC59" si="27">IF(BB12&gt;=1,"INC",IF(BA12&gt;=1,"E",IF(AZ12&gt;=1,"Pr",IF(AY12&gt;=1,"S-",IF(AX12&gt;=1,"S",IF(COUNTIF(AQ12:AW12,"A-")&gt;=1,"A-","A"))))))</f>
        <v>INC</v>
      </c>
      <c r="BD12" s="33"/>
      <c r="BE12" s="34"/>
      <c r="BF12" s="34"/>
      <c r="BG12" s="35"/>
      <c r="BH12" s="34"/>
      <c r="BI12" s="34"/>
      <c r="BJ12" s="36"/>
      <c r="BK12" s="31">
        <f t="shared" si="22"/>
        <v>0</v>
      </c>
      <c r="BL12" s="31">
        <f t="shared" si="12"/>
        <v>0</v>
      </c>
      <c r="BM12" s="31">
        <f t="shared" si="13"/>
        <v>0</v>
      </c>
      <c r="BN12" s="31">
        <f t="shared" si="14"/>
        <v>0</v>
      </c>
      <c r="BO12" s="31">
        <f>COUNTIF(BD12:BJ12,"")</f>
        <v>7</v>
      </c>
      <c r="BP12" s="9" t="str">
        <f t="shared" ref="BP12:BP59" si="28">IF(BO12&gt;=1,"INC",IF(BN12&gt;=1,"E",IF(BM12&gt;=1,"Pr",IF(BL12&gt;=1,"S-",IF(BK12&gt;=1,"S",IF(COUNTIF(BD12:BJ12,"A-")&gt;=1,"A-","A"))))))</f>
        <v>INC</v>
      </c>
      <c r="BQ12" s="33"/>
      <c r="BR12" s="34"/>
      <c r="BS12" s="34"/>
      <c r="BT12" s="35"/>
      <c r="BU12" s="34"/>
      <c r="BV12" s="34"/>
      <c r="BW12" s="36"/>
      <c r="BX12" s="31">
        <f t="shared" si="23"/>
        <v>0</v>
      </c>
      <c r="BY12" s="31">
        <f t="shared" si="15"/>
        <v>0</v>
      </c>
      <c r="BZ12" s="31">
        <f t="shared" si="16"/>
        <v>0</v>
      </c>
      <c r="CA12" s="31">
        <f t="shared" si="17"/>
        <v>0</v>
      </c>
      <c r="CB12" s="31">
        <f>COUNTIF(BQ12:BW12,"")</f>
        <v>7</v>
      </c>
      <c r="CC12" s="9" t="str">
        <f t="shared" ref="CC12:CC59" si="29">IF(CB12&gt;=1,"INC",IF(CA12&gt;=1,"E",IF(BZ12&gt;=1,"Pr",IF(BY12&gt;=1,"S-",IF(BX12&gt;=1,"S",IF(COUNTIF(BQ12:BW12,"A-")&gt;=1,"A-","A"))))))</f>
        <v>INC</v>
      </c>
    </row>
    <row r="13" spans="1:81" ht="15" customHeight="1" x14ac:dyDescent="0.25">
      <c r="A13" s="27">
        <v>4</v>
      </c>
      <c r="B13" s="118"/>
      <c r="C13" s="134"/>
      <c r="D13" s="29"/>
      <c r="E13" s="30"/>
      <c r="F13" s="30"/>
      <c r="G13" s="31"/>
      <c r="H13" s="30"/>
      <c r="I13" s="30"/>
      <c r="J13" s="32"/>
      <c r="K13" s="31">
        <f t="shared" si="18"/>
        <v>0</v>
      </c>
      <c r="L13" s="31">
        <f t="shared" si="0"/>
        <v>0</v>
      </c>
      <c r="M13" s="31">
        <f t="shared" si="1"/>
        <v>0</v>
      </c>
      <c r="N13" s="31">
        <f t="shared" si="2"/>
        <v>0</v>
      </c>
      <c r="O13" s="31">
        <f>COUNTIF(D13:J13,"")</f>
        <v>7</v>
      </c>
      <c r="P13" s="9" t="str">
        <f t="shared" si="24"/>
        <v>INC</v>
      </c>
      <c r="Q13" s="33"/>
      <c r="R13" s="34"/>
      <c r="S13" s="34"/>
      <c r="T13" s="35"/>
      <c r="U13" s="34"/>
      <c r="V13" s="34"/>
      <c r="W13" s="36"/>
      <c r="X13" s="31">
        <f t="shared" si="19"/>
        <v>0</v>
      </c>
      <c r="Y13" s="31">
        <f t="shared" si="3"/>
        <v>0</v>
      </c>
      <c r="Z13" s="31">
        <f t="shared" si="4"/>
        <v>0</v>
      </c>
      <c r="AA13" s="31">
        <f t="shared" si="5"/>
        <v>0</v>
      </c>
      <c r="AB13" s="31">
        <f>COUNTIF(Q13:W13,"")</f>
        <v>7</v>
      </c>
      <c r="AC13" s="9" t="str">
        <f t="shared" si="25"/>
        <v>INC</v>
      </c>
      <c r="AD13" s="33"/>
      <c r="AE13" s="34"/>
      <c r="AF13" s="34"/>
      <c r="AG13" s="35"/>
      <c r="AH13" s="34"/>
      <c r="AI13" s="34"/>
      <c r="AJ13" s="36"/>
      <c r="AK13" s="31">
        <f t="shared" si="20"/>
        <v>0</v>
      </c>
      <c r="AL13" s="31">
        <f t="shared" si="6"/>
        <v>0</v>
      </c>
      <c r="AM13" s="31">
        <f t="shared" si="7"/>
        <v>0</v>
      </c>
      <c r="AN13" s="31">
        <f t="shared" si="8"/>
        <v>0</v>
      </c>
      <c r="AO13" s="31">
        <f>COUNTIF(AD13:AJ13,"")</f>
        <v>7</v>
      </c>
      <c r="AP13" s="9" t="str">
        <f t="shared" si="26"/>
        <v>INC</v>
      </c>
      <c r="AQ13" s="33"/>
      <c r="AR13" s="34"/>
      <c r="AS13" s="34"/>
      <c r="AT13" s="35"/>
      <c r="AU13" s="34"/>
      <c r="AV13" s="34"/>
      <c r="AW13" s="36"/>
      <c r="AX13" s="31">
        <f t="shared" si="21"/>
        <v>0</v>
      </c>
      <c r="AY13" s="31">
        <f t="shared" si="9"/>
        <v>0</v>
      </c>
      <c r="AZ13" s="31">
        <f t="shared" si="10"/>
        <v>0</v>
      </c>
      <c r="BA13" s="31">
        <f t="shared" si="11"/>
        <v>0</v>
      </c>
      <c r="BB13" s="31">
        <f>COUNTIF(AQ13:AW13,"")</f>
        <v>7</v>
      </c>
      <c r="BC13" s="9" t="str">
        <f t="shared" si="27"/>
        <v>INC</v>
      </c>
      <c r="BD13" s="33"/>
      <c r="BE13" s="34"/>
      <c r="BF13" s="34"/>
      <c r="BG13" s="35"/>
      <c r="BH13" s="34"/>
      <c r="BI13" s="34"/>
      <c r="BJ13" s="36"/>
      <c r="BK13" s="31">
        <f t="shared" si="22"/>
        <v>0</v>
      </c>
      <c r="BL13" s="31">
        <f t="shared" si="12"/>
        <v>0</v>
      </c>
      <c r="BM13" s="31">
        <f t="shared" si="13"/>
        <v>0</v>
      </c>
      <c r="BN13" s="31">
        <f t="shared" si="14"/>
        <v>0</v>
      </c>
      <c r="BO13" s="31">
        <f>COUNTIF(BD13:BJ13,"")</f>
        <v>7</v>
      </c>
      <c r="BP13" s="9" t="str">
        <f t="shared" si="28"/>
        <v>INC</v>
      </c>
      <c r="BQ13" s="33"/>
      <c r="BR13" s="34"/>
      <c r="BS13" s="34"/>
      <c r="BT13" s="35"/>
      <c r="BU13" s="34"/>
      <c r="BV13" s="34"/>
      <c r="BW13" s="36"/>
      <c r="BX13" s="31">
        <f t="shared" si="23"/>
        <v>0</v>
      </c>
      <c r="BY13" s="31">
        <f t="shared" si="15"/>
        <v>0</v>
      </c>
      <c r="BZ13" s="31">
        <f t="shared" si="16"/>
        <v>0</v>
      </c>
      <c r="CA13" s="31">
        <f t="shared" si="17"/>
        <v>0</v>
      </c>
      <c r="CB13" s="31">
        <f>COUNTIF(BQ13:BW13,"")</f>
        <v>7</v>
      </c>
      <c r="CC13" s="9" t="str">
        <f t="shared" si="29"/>
        <v>INC</v>
      </c>
    </row>
    <row r="14" spans="1:81" ht="15" customHeight="1" thickBot="1" x14ac:dyDescent="0.3">
      <c r="A14" s="38">
        <v>5</v>
      </c>
      <c r="B14" s="119"/>
      <c r="C14" s="135"/>
      <c r="D14" s="40"/>
      <c r="E14" s="41"/>
      <c r="F14" s="41"/>
      <c r="G14" s="42"/>
      <c r="H14" s="41"/>
      <c r="I14" s="41"/>
      <c r="J14" s="43"/>
      <c r="K14" s="42">
        <f t="shared" si="18"/>
        <v>0</v>
      </c>
      <c r="L14" s="42">
        <f t="shared" si="0"/>
        <v>0</v>
      </c>
      <c r="M14" s="42">
        <f t="shared" si="1"/>
        <v>0</v>
      </c>
      <c r="N14" s="42">
        <f t="shared" si="2"/>
        <v>0</v>
      </c>
      <c r="O14" s="42">
        <f>COUNTIF(D14:J14,"")</f>
        <v>7</v>
      </c>
      <c r="P14" s="15" t="str">
        <f t="shared" si="24"/>
        <v>INC</v>
      </c>
      <c r="Q14" s="44"/>
      <c r="R14" s="45"/>
      <c r="S14" s="45"/>
      <c r="T14" s="46"/>
      <c r="U14" s="45"/>
      <c r="V14" s="45"/>
      <c r="W14" s="47"/>
      <c r="X14" s="42">
        <f t="shared" si="19"/>
        <v>0</v>
      </c>
      <c r="Y14" s="42">
        <f t="shared" si="3"/>
        <v>0</v>
      </c>
      <c r="Z14" s="42">
        <f t="shared" si="4"/>
        <v>0</v>
      </c>
      <c r="AA14" s="42">
        <f t="shared" si="5"/>
        <v>0</v>
      </c>
      <c r="AB14" s="42">
        <f>COUNTIF(Q14:W14,"")</f>
        <v>7</v>
      </c>
      <c r="AC14" s="15" t="str">
        <f t="shared" si="25"/>
        <v>INC</v>
      </c>
      <c r="AD14" s="44"/>
      <c r="AE14" s="45"/>
      <c r="AF14" s="45"/>
      <c r="AG14" s="46"/>
      <c r="AH14" s="45"/>
      <c r="AI14" s="45"/>
      <c r="AJ14" s="47"/>
      <c r="AK14" s="42">
        <f t="shared" si="20"/>
        <v>0</v>
      </c>
      <c r="AL14" s="42">
        <f t="shared" si="6"/>
        <v>0</v>
      </c>
      <c r="AM14" s="42">
        <f t="shared" si="7"/>
        <v>0</v>
      </c>
      <c r="AN14" s="42">
        <f t="shared" si="8"/>
        <v>0</v>
      </c>
      <c r="AO14" s="42">
        <f>COUNTIF(AD14:AJ14,"")</f>
        <v>7</v>
      </c>
      <c r="AP14" s="15" t="str">
        <f t="shared" si="26"/>
        <v>INC</v>
      </c>
      <c r="AQ14" s="44"/>
      <c r="AR14" s="45"/>
      <c r="AS14" s="45"/>
      <c r="AT14" s="46"/>
      <c r="AU14" s="45"/>
      <c r="AV14" s="45"/>
      <c r="AW14" s="47"/>
      <c r="AX14" s="42">
        <f t="shared" si="21"/>
        <v>0</v>
      </c>
      <c r="AY14" s="42">
        <f t="shared" si="9"/>
        <v>0</v>
      </c>
      <c r="AZ14" s="42">
        <f t="shared" si="10"/>
        <v>0</v>
      </c>
      <c r="BA14" s="42">
        <f t="shared" si="11"/>
        <v>0</v>
      </c>
      <c r="BB14" s="42">
        <f>COUNTIF(AQ14:AW14,"")</f>
        <v>7</v>
      </c>
      <c r="BC14" s="15" t="str">
        <f t="shared" si="27"/>
        <v>INC</v>
      </c>
      <c r="BD14" s="44"/>
      <c r="BE14" s="45"/>
      <c r="BF14" s="45"/>
      <c r="BG14" s="46"/>
      <c r="BH14" s="45"/>
      <c r="BI14" s="45"/>
      <c r="BJ14" s="47"/>
      <c r="BK14" s="42">
        <f t="shared" si="22"/>
        <v>0</v>
      </c>
      <c r="BL14" s="42">
        <f t="shared" si="12"/>
        <v>0</v>
      </c>
      <c r="BM14" s="42">
        <f t="shared" si="13"/>
        <v>0</v>
      </c>
      <c r="BN14" s="42">
        <f t="shared" si="14"/>
        <v>0</v>
      </c>
      <c r="BO14" s="42">
        <f>COUNTIF(BD14:BJ14,"")</f>
        <v>7</v>
      </c>
      <c r="BP14" s="15" t="str">
        <f t="shared" si="28"/>
        <v>INC</v>
      </c>
      <c r="BQ14" s="44"/>
      <c r="BR14" s="45"/>
      <c r="BS14" s="45"/>
      <c r="BT14" s="46"/>
      <c r="BU14" s="45"/>
      <c r="BV14" s="45"/>
      <c r="BW14" s="47"/>
      <c r="BX14" s="42">
        <f t="shared" si="23"/>
        <v>0</v>
      </c>
      <c r="BY14" s="42">
        <f t="shared" si="15"/>
        <v>0</v>
      </c>
      <c r="BZ14" s="42">
        <f t="shared" si="16"/>
        <v>0</v>
      </c>
      <c r="CA14" s="42">
        <f t="shared" si="17"/>
        <v>0</v>
      </c>
      <c r="CB14" s="42">
        <f>COUNTIF(BQ14:BW14,"")</f>
        <v>7</v>
      </c>
      <c r="CC14" s="15" t="str">
        <f t="shared" si="29"/>
        <v>INC</v>
      </c>
    </row>
    <row r="15" spans="1:81" ht="15" customHeight="1" x14ac:dyDescent="0.25">
      <c r="A15" s="48">
        <v>6</v>
      </c>
      <c r="B15" s="120"/>
      <c r="C15" s="131"/>
      <c r="D15" s="29"/>
      <c r="E15" s="30"/>
      <c r="F15" s="30"/>
      <c r="G15" s="31"/>
      <c r="H15" s="30"/>
      <c r="I15" s="30"/>
      <c r="J15" s="32"/>
      <c r="K15" s="31">
        <f t="shared" si="18"/>
        <v>0</v>
      </c>
      <c r="L15" s="31">
        <f t="shared" si="0"/>
        <v>0</v>
      </c>
      <c r="M15" s="31">
        <f t="shared" si="1"/>
        <v>0</v>
      </c>
      <c r="N15" s="31">
        <f t="shared" si="2"/>
        <v>0</v>
      </c>
      <c r="O15" s="31">
        <f t="shared" ref="O15:O59" si="30">COUNTIF(D15:J15,"")</f>
        <v>7</v>
      </c>
      <c r="P15" s="9" t="str">
        <f t="shared" si="24"/>
        <v>INC</v>
      </c>
      <c r="Q15" s="33"/>
      <c r="R15" s="30"/>
      <c r="S15" s="30"/>
      <c r="T15" s="35"/>
      <c r="U15" s="34"/>
      <c r="V15" s="34"/>
      <c r="W15" s="32"/>
      <c r="X15" s="31">
        <f t="shared" si="19"/>
        <v>0</v>
      </c>
      <c r="Y15" s="31">
        <f t="shared" si="3"/>
        <v>0</v>
      </c>
      <c r="Z15" s="31">
        <f t="shared" si="4"/>
        <v>0</v>
      </c>
      <c r="AA15" s="31">
        <f t="shared" si="5"/>
        <v>0</v>
      </c>
      <c r="AB15" s="31">
        <f t="shared" ref="AB15:AB59" si="31">COUNTIF(Q15:W15,"")</f>
        <v>7</v>
      </c>
      <c r="AC15" s="9" t="str">
        <f t="shared" si="25"/>
        <v>INC</v>
      </c>
      <c r="AD15" s="33"/>
      <c r="AE15" s="30"/>
      <c r="AF15" s="30"/>
      <c r="AG15" s="35"/>
      <c r="AH15" s="30"/>
      <c r="AI15" s="30"/>
      <c r="AJ15" s="32"/>
      <c r="AK15" s="31">
        <f t="shared" si="20"/>
        <v>0</v>
      </c>
      <c r="AL15" s="31">
        <f t="shared" si="6"/>
        <v>0</v>
      </c>
      <c r="AM15" s="31">
        <f t="shared" si="7"/>
        <v>0</v>
      </c>
      <c r="AN15" s="31">
        <f t="shared" si="8"/>
        <v>0</v>
      </c>
      <c r="AO15" s="31">
        <f t="shared" ref="AO15:AO59" si="32">COUNTIF(AD15:AJ15,"")</f>
        <v>7</v>
      </c>
      <c r="AP15" s="9" t="str">
        <f t="shared" si="26"/>
        <v>INC</v>
      </c>
      <c r="AQ15" s="33"/>
      <c r="AR15" s="30"/>
      <c r="AS15" s="30"/>
      <c r="AT15" s="35"/>
      <c r="AU15" s="30"/>
      <c r="AV15" s="30"/>
      <c r="AW15" s="32"/>
      <c r="AX15" s="31">
        <f t="shared" si="21"/>
        <v>0</v>
      </c>
      <c r="AY15" s="31">
        <f t="shared" si="9"/>
        <v>0</v>
      </c>
      <c r="AZ15" s="31">
        <f t="shared" si="10"/>
        <v>0</v>
      </c>
      <c r="BA15" s="31">
        <f t="shared" si="11"/>
        <v>0</v>
      </c>
      <c r="BB15" s="31">
        <f t="shared" ref="BB15:BB59" si="33">COUNTIF(AQ15:AW15,"")</f>
        <v>7</v>
      </c>
      <c r="BC15" s="9" t="str">
        <f t="shared" si="27"/>
        <v>INC</v>
      </c>
      <c r="BD15" s="33"/>
      <c r="BE15" s="30"/>
      <c r="BF15" s="30"/>
      <c r="BG15" s="35"/>
      <c r="BH15" s="30"/>
      <c r="BI15" s="30"/>
      <c r="BJ15" s="32"/>
      <c r="BK15" s="31">
        <f t="shared" si="22"/>
        <v>0</v>
      </c>
      <c r="BL15" s="31">
        <f t="shared" si="12"/>
        <v>0</v>
      </c>
      <c r="BM15" s="31">
        <f t="shared" si="13"/>
        <v>0</v>
      </c>
      <c r="BN15" s="31">
        <f t="shared" si="14"/>
        <v>0</v>
      </c>
      <c r="BO15" s="31">
        <f t="shared" ref="BO15:BO59" si="34">COUNTIF(BD15:BJ15,"")</f>
        <v>7</v>
      </c>
      <c r="BP15" s="9" t="str">
        <f t="shared" si="28"/>
        <v>INC</v>
      </c>
      <c r="BQ15" s="33"/>
      <c r="BR15" s="30"/>
      <c r="BS15" s="30"/>
      <c r="BT15" s="35"/>
      <c r="BU15" s="30"/>
      <c r="BV15" s="30"/>
      <c r="BW15" s="32"/>
      <c r="BX15" s="31">
        <f t="shared" si="23"/>
        <v>0</v>
      </c>
      <c r="BY15" s="31">
        <f t="shared" si="15"/>
        <v>0</v>
      </c>
      <c r="BZ15" s="31">
        <f t="shared" si="16"/>
        <v>0</v>
      </c>
      <c r="CA15" s="31">
        <f t="shared" si="17"/>
        <v>0</v>
      </c>
      <c r="CB15" s="31">
        <f t="shared" ref="CB15:CB59" si="35">COUNTIF(BQ15:BW15,"")</f>
        <v>7</v>
      </c>
      <c r="CC15" s="9" t="str">
        <f t="shared" si="29"/>
        <v>INC</v>
      </c>
    </row>
    <row r="16" spans="1:81" ht="15" customHeight="1" x14ac:dyDescent="0.25">
      <c r="A16" s="37">
        <v>7</v>
      </c>
      <c r="B16" s="118"/>
      <c r="C16" s="134"/>
      <c r="D16" s="29"/>
      <c r="E16" s="30"/>
      <c r="F16" s="30"/>
      <c r="G16" s="31"/>
      <c r="H16" s="30"/>
      <c r="I16" s="30"/>
      <c r="J16" s="32"/>
      <c r="K16" s="31">
        <f t="shared" si="18"/>
        <v>0</v>
      </c>
      <c r="L16" s="31">
        <f t="shared" si="0"/>
        <v>0</v>
      </c>
      <c r="M16" s="31">
        <f t="shared" si="1"/>
        <v>0</v>
      </c>
      <c r="N16" s="31">
        <f t="shared" si="2"/>
        <v>0</v>
      </c>
      <c r="O16" s="31">
        <f t="shared" si="30"/>
        <v>7</v>
      </c>
      <c r="P16" s="9" t="str">
        <f t="shared" si="24"/>
        <v>INC</v>
      </c>
      <c r="Q16" s="33"/>
      <c r="R16" s="34"/>
      <c r="S16" s="34"/>
      <c r="T16" s="35"/>
      <c r="U16" s="34"/>
      <c r="V16" s="34"/>
      <c r="W16" s="36"/>
      <c r="X16" s="31">
        <f t="shared" si="19"/>
        <v>0</v>
      </c>
      <c r="Y16" s="31">
        <f t="shared" si="3"/>
        <v>0</v>
      </c>
      <c r="Z16" s="31">
        <f t="shared" si="4"/>
        <v>0</v>
      </c>
      <c r="AA16" s="31">
        <f t="shared" si="5"/>
        <v>0</v>
      </c>
      <c r="AB16" s="31">
        <f t="shared" si="31"/>
        <v>7</v>
      </c>
      <c r="AC16" s="9" t="str">
        <f t="shared" si="25"/>
        <v>INC</v>
      </c>
      <c r="AD16" s="33"/>
      <c r="AE16" s="34"/>
      <c r="AF16" s="34"/>
      <c r="AG16" s="35"/>
      <c r="AH16" s="34"/>
      <c r="AI16" s="34"/>
      <c r="AJ16" s="36"/>
      <c r="AK16" s="31">
        <f t="shared" si="20"/>
        <v>0</v>
      </c>
      <c r="AL16" s="31">
        <f t="shared" si="6"/>
        <v>0</v>
      </c>
      <c r="AM16" s="31">
        <f t="shared" si="7"/>
        <v>0</v>
      </c>
      <c r="AN16" s="31">
        <f t="shared" si="8"/>
        <v>0</v>
      </c>
      <c r="AO16" s="31">
        <f t="shared" si="32"/>
        <v>7</v>
      </c>
      <c r="AP16" s="9" t="str">
        <f t="shared" si="26"/>
        <v>INC</v>
      </c>
      <c r="AQ16" s="33"/>
      <c r="AR16" s="34"/>
      <c r="AS16" s="34"/>
      <c r="AT16" s="35"/>
      <c r="AU16" s="34"/>
      <c r="AV16" s="34"/>
      <c r="AW16" s="36"/>
      <c r="AX16" s="31">
        <f t="shared" si="21"/>
        <v>0</v>
      </c>
      <c r="AY16" s="31">
        <f t="shared" si="9"/>
        <v>0</v>
      </c>
      <c r="AZ16" s="31">
        <f t="shared" si="10"/>
        <v>0</v>
      </c>
      <c r="BA16" s="31">
        <f t="shared" si="11"/>
        <v>0</v>
      </c>
      <c r="BB16" s="31">
        <f t="shared" si="33"/>
        <v>7</v>
      </c>
      <c r="BC16" s="9" t="str">
        <f t="shared" si="27"/>
        <v>INC</v>
      </c>
      <c r="BD16" s="33"/>
      <c r="BE16" s="34"/>
      <c r="BF16" s="34"/>
      <c r="BG16" s="35"/>
      <c r="BH16" s="34"/>
      <c r="BI16" s="34"/>
      <c r="BJ16" s="36"/>
      <c r="BK16" s="31">
        <f t="shared" si="22"/>
        <v>0</v>
      </c>
      <c r="BL16" s="31">
        <f t="shared" si="12"/>
        <v>0</v>
      </c>
      <c r="BM16" s="31">
        <f t="shared" si="13"/>
        <v>0</v>
      </c>
      <c r="BN16" s="31">
        <f t="shared" si="14"/>
        <v>0</v>
      </c>
      <c r="BO16" s="31">
        <f t="shared" si="34"/>
        <v>7</v>
      </c>
      <c r="BP16" s="9" t="str">
        <f t="shared" si="28"/>
        <v>INC</v>
      </c>
      <c r="BQ16" s="33"/>
      <c r="BR16" s="34"/>
      <c r="BS16" s="34"/>
      <c r="BT16" s="35"/>
      <c r="BU16" s="34"/>
      <c r="BV16" s="34"/>
      <c r="BW16" s="36"/>
      <c r="BX16" s="31">
        <f t="shared" si="23"/>
        <v>0</v>
      </c>
      <c r="BY16" s="31">
        <f t="shared" si="15"/>
        <v>0</v>
      </c>
      <c r="BZ16" s="31">
        <f t="shared" si="16"/>
        <v>0</v>
      </c>
      <c r="CA16" s="31">
        <f t="shared" si="17"/>
        <v>0</v>
      </c>
      <c r="CB16" s="31">
        <f t="shared" si="35"/>
        <v>7</v>
      </c>
      <c r="CC16" s="9" t="str">
        <f t="shared" si="29"/>
        <v>INC</v>
      </c>
    </row>
    <row r="17" spans="1:81" ht="15" customHeight="1" x14ac:dyDescent="0.25">
      <c r="A17" s="27">
        <v>8</v>
      </c>
      <c r="B17" s="121"/>
      <c r="C17" s="136"/>
      <c r="D17" s="29"/>
      <c r="E17" s="30"/>
      <c r="F17" s="30"/>
      <c r="G17" s="31"/>
      <c r="H17" s="30"/>
      <c r="I17" s="30"/>
      <c r="J17" s="32"/>
      <c r="K17" s="31">
        <f t="shared" si="18"/>
        <v>0</v>
      </c>
      <c r="L17" s="31">
        <f t="shared" si="0"/>
        <v>0</v>
      </c>
      <c r="M17" s="31">
        <f t="shared" si="1"/>
        <v>0</v>
      </c>
      <c r="N17" s="31">
        <f t="shared" si="2"/>
        <v>0</v>
      </c>
      <c r="O17" s="31">
        <f t="shared" si="30"/>
        <v>7</v>
      </c>
      <c r="P17" s="9" t="str">
        <f t="shared" si="24"/>
        <v>INC</v>
      </c>
      <c r="Q17" s="33"/>
      <c r="R17" s="34"/>
      <c r="S17" s="34"/>
      <c r="T17" s="35"/>
      <c r="U17" s="34"/>
      <c r="V17" s="34"/>
      <c r="W17" s="36"/>
      <c r="X17" s="31">
        <f t="shared" si="19"/>
        <v>0</v>
      </c>
      <c r="Y17" s="31">
        <f t="shared" si="3"/>
        <v>0</v>
      </c>
      <c r="Z17" s="31">
        <f t="shared" si="4"/>
        <v>0</v>
      </c>
      <c r="AA17" s="31">
        <f t="shared" si="5"/>
        <v>0</v>
      </c>
      <c r="AB17" s="31">
        <f t="shared" si="31"/>
        <v>7</v>
      </c>
      <c r="AC17" s="9" t="str">
        <f t="shared" si="25"/>
        <v>INC</v>
      </c>
      <c r="AD17" s="33"/>
      <c r="AE17" s="34"/>
      <c r="AF17" s="34"/>
      <c r="AG17" s="35"/>
      <c r="AH17" s="34"/>
      <c r="AI17" s="34"/>
      <c r="AJ17" s="36"/>
      <c r="AK17" s="31">
        <f t="shared" si="20"/>
        <v>0</v>
      </c>
      <c r="AL17" s="31">
        <f t="shared" si="6"/>
        <v>0</v>
      </c>
      <c r="AM17" s="31">
        <f t="shared" si="7"/>
        <v>0</v>
      </c>
      <c r="AN17" s="31">
        <f t="shared" si="8"/>
        <v>0</v>
      </c>
      <c r="AO17" s="31">
        <f t="shared" si="32"/>
        <v>7</v>
      </c>
      <c r="AP17" s="9" t="str">
        <f t="shared" si="26"/>
        <v>INC</v>
      </c>
      <c r="AQ17" s="33"/>
      <c r="AR17" s="34"/>
      <c r="AS17" s="34"/>
      <c r="AT17" s="35"/>
      <c r="AU17" s="34"/>
      <c r="AV17" s="34"/>
      <c r="AW17" s="36"/>
      <c r="AX17" s="31">
        <f t="shared" si="21"/>
        <v>0</v>
      </c>
      <c r="AY17" s="31">
        <f t="shared" si="9"/>
        <v>0</v>
      </c>
      <c r="AZ17" s="31">
        <f t="shared" si="10"/>
        <v>0</v>
      </c>
      <c r="BA17" s="31">
        <f t="shared" si="11"/>
        <v>0</v>
      </c>
      <c r="BB17" s="31">
        <f t="shared" si="33"/>
        <v>7</v>
      </c>
      <c r="BC17" s="9" t="str">
        <f t="shared" si="27"/>
        <v>INC</v>
      </c>
      <c r="BD17" s="33"/>
      <c r="BE17" s="34"/>
      <c r="BF17" s="34"/>
      <c r="BG17" s="35"/>
      <c r="BH17" s="34"/>
      <c r="BI17" s="34"/>
      <c r="BJ17" s="36"/>
      <c r="BK17" s="31">
        <f t="shared" si="22"/>
        <v>0</v>
      </c>
      <c r="BL17" s="31">
        <f t="shared" si="12"/>
        <v>0</v>
      </c>
      <c r="BM17" s="31">
        <f t="shared" si="13"/>
        <v>0</v>
      </c>
      <c r="BN17" s="31">
        <f t="shared" si="14"/>
        <v>0</v>
      </c>
      <c r="BO17" s="31">
        <f t="shared" si="34"/>
        <v>7</v>
      </c>
      <c r="BP17" s="9" t="str">
        <f t="shared" si="28"/>
        <v>INC</v>
      </c>
      <c r="BQ17" s="33"/>
      <c r="BR17" s="34"/>
      <c r="BS17" s="34"/>
      <c r="BT17" s="35"/>
      <c r="BU17" s="34"/>
      <c r="BV17" s="34"/>
      <c r="BW17" s="36"/>
      <c r="BX17" s="31">
        <f t="shared" si="23"/>
        <v>0</v>
      </c>
      <c r="BY17" s="31">
        <f t="shared" si="15"/>
        <v>0</v>
      </c>
      <c r="BZ17" s="31">
        <f t="shared" si="16"/>
        <v>0</v>
      </c>
      <c r="CA17" s="31">
        <f t="shared" si="17"/>
        <v>0</v>
      </c>
      <c r="CB17" s="31">
        <f t="shared" si="35"/>
        <v>7</v>
      </c>
      <c r="CC17" s="9" t="str">
        <f t="shared" si="29"/>
        <v>INC</v>
      </c>
    </row>
    <row r="18" spans="1:81" ht="15" customHeight="1" x14ac:dyDescent="0.25">
      <c r="A18" s="37">
        <v>9</v>
      </c>
      <c r="B18" s="121"/>
      <c r="C18" s="136"/>
      <c r="D18" s="29"/>
      <c r="E18" s="30"/>
      <c r="F18" s="30"/>
      <c r="G18" s="31"/>
      <c r="H18" s="30"/>
      <c r="I18" s="30"/>
      <c r="J18" s="32"/>
      <c r="K18" s="31">
        <f t="shared" si="18"/>
        <v>0</v>
      </c>
      <c r="L18" s="31">
        <f t="shared" si="0"/>
        <v>0</v>
      </c>
      <c r="M18" s="31">
        <f t="shared" si="1"/>
        <v>0</v>
      </c>
      <c r="N18" s="31">
        <f t="shared" si="2"/>
        <v>0</v>
      </c>
      <c r="O18" s="31">
        <f t="shared" si="30"/>
        <v>7</v>
      </c>
      <c r="P18" s="9" t="str">
        <f t="shared" si="24"/>
        <v>INC</v>
      </c>
      <c r="Q18" s="33"/>
      <c r="R18" s="34"/>
      <c r="S18" s="34"/>
      <c r="T18" s="35"/>
      <c r="U18" s="34"/>
      <c r="V18" s="34"/>
      <c r="W18" s="36"/>
      <c r="X18" s="31">
        <f t="shared" si="19"/>
        <v>0</v>
      </c>
      <c r="Y18" s="31">
        <f t="shared" si="3"/>
        <v>0</v>
      </c>
      <c r="Z18" s="31">
        <f t="shared" si="4"/>
        <v>0</v>
      </c>
      <c r="AA18" s="31">
        <f t="shared" si="5"/>
        <v>0</v>
      </c>
      <c r="AB18" s="31">
        <f t="shared" si="31"/>
        <v>7</v>
      </c>
      <c r="AC18" s="9" t="str">
        <f t="shared" si="25"/>
        <v>INC</v>
      </c>
      <c r="AD18" s="33"/>
      <c r="AE18" s="34"/>
      <c r="AF18" s="34"/>
      <c r="AG18" s="35"/>
      <c r="AH18" s="34"/>
      <c r="AI18" s="34"/>
      <c r="AJ18" s="36"/>
      <c r="AK18" s="31">
        <f t="shared" si="20"/>
        <v>0</v>
      </c>
      <c r="AL18" s="31">
        <f t="shared" si="6"/>
        <v>0</v>
      </c>
      <c r="AM18" s="31">
        <f t="shared" si="7"/>
        <v>0</v>
      </c>
      <c r="AN18" s="31">
        <f t="shared" si="8"/>
        <v>0</v>
      </c>
      <c r="AO18" s="31">
        <f t="shared" si="32"/>
        <v>7</v>
      </c>
      <c r="AP18" s="9" t="str">
        <f t="shared" si="26"/>
        <v>INC</v>
      </c>
      <c r="AQ18" s="33"/>
      <c r="AR18" s="34"/>
      <c r="AS18" s="34"/>
      <c r="AT18" s="35"/>
      <c r="AU18" s="34"/>
      <c r="AV18" s="34"/>
      <c r="AW18" s="36"/>
      <c r="AX18" s="31">
        <f t="shared" si="21"/>
        <v>0</v>
      </c>
      <c r="AY18" s="31">
        <f t="shared" si="9"/>
        <v>0</v>
      </c>
      <c r="AZ18" s="31">
        <f t="shared" si="10"/>
        <v>0</v>
      </c>
      <c r="BA18" s="31">
        <f t="shared" si="11"/>
        <v>0</v>
      </c>
      <c r="BB18" s="31">
        <f t="shared" si="33"/>
        <v>7</v>
      </c>
      <c r="BC18" s="9" t="str">
        <f t="shared" si="27"/>
        <v>INC</v>
      </c>
      <c r="BD18" s="33"/>
      <c r="BE18" s="34"/>
      <c r="BF18" s="34"/>
      <c r="BG18" s="35"/>
      <c r="BH18" s="34"/>
      <c r="BI18" s="34"/>
      <c r="BJ18" s="36"/>
      <c r="BK18" s="31">
        <f t="shared" si="22"/>
        <v>0</v>
      </c>
      <c r="BL18" s="31">
        <f t="shared" si="12"/>
        <v>0</v>
      </c>
      <c r="BM18" s="31">
        <f t="shared" si="13"/>
        <v>0</v>
      </c>
      <c r="BN18" s="31">
        <f t="shared" si="14"/>
        <v>0</v>
      </c>
      <c r="BO18" s="31">
        <f t="shared" si="34"/>
        <v>7</v>
      </c>
      <c r="BP18" s="9" t="str">
        <f t="shared" si="28"/>
        <v>INC</v>
      </c>
      <c r="BQ18" s="33"/>
      <c r="BR18" s="34"/>
      <c r="BS18" s="34"/>
      <c r="BT18" s="35"/>
      <c r="BU18" s="34"/>
      <c r="BV18" s="34"/>
      <c r="BW18" s="36"/>
      <c r="BX18" s="31">
        <f t="shared" si="23"/>
        <v>0</v>
      </c>
      <c r="BY18" s="31">
        <f t="shared" si="15"/>
        <v>0</v>
      </c>
      <c r="BZ18" s="31">
        <f t="shared" si="16"/>
        <v>0</v>
      </c>
      <c r="CA18" s="31">
        <f t="shared" si="17"/>
        <v>0</v>
      </c>
      <c r="CB18" s="31">
        <f t="shared" si="35"/>
        <v>7</v>
      </c>
      <c r="CC18" s="9" t="str">
        <f t="shared" si="29"/>
        <v>INC</v>
      </c>
    </row>
    <row r="19" spans="1:81" ht="15" customHeight="1" thickBot="1" x14ac:dyDescent="0.3">
      <c r="A19" s="51">
        <v>10</v>
      </c>
      <c r="B19" s="122"/>
      <c r="C19" s="137"/>
      <c r="D19" s="40"/>
      <c r="E19" s="41"/>
      <c r="F19" s="41"/>
      <c r="G19" s="42"/>
      <c r="H19" s="41"/>
      <c r="I19" s="41"/>
      <c r="J19" s="43"/>
      <c r="K19" s="42">
        <f t="shared" si="18"/>
        <v>0</v>
      </c>
      <c r="L19" s="42">
        <f t="shared" si="0"/>
        <v>0</v>
      </c>
      <c r="M19" s="42">
        <f t="shared" si="1"/>
        <v>0</v>
      </c>
      <c r="N19" s="42">
        <f t="shared" si="2"/>
        <v>0</v>
      </c>
      <c r="O19" s="42">
        <f t="shared" si="30"/>
        <v>7</v>
      </c>
      <c r="P19" s="15" t="str">
        <f t="shared" si="24"/>
        <v>INC</v>
      </c>
      <c r="Q19" s="44"/>
      <c r="R19" s="45"/>
      <c r="S19" s="45"/>
      <c r="T19" s="46"/>
      <c r="U19" s="45"/>
      <c r="V19" s="45"/>
      <c r="W19" s="47"/>
      <c r="X19" s="42">
        <f t="shared" si="19"/>
        <v>0</v>
      </c>
      <c r="Y19" s="42">
        <f t="shared" si="3"/>
        <v>0</v>
      </c>
      <c r="Z19" s="42">
        <f t="shared" si="4"/>
        <v>0</v>
      </c>
      <c r="AA19" s="42">
        <f t="shared" si="5"/>
        <v>0</v>
      </c>
      <c r="AB19" s="42">
        <f t="shared" si="31"/>
        <v>7</v>
      </c>
      <c r="AC19" s="15" t="str">
        <f t="shared" si="25"/>
        <v>INC</v>
      </c>
      <c r="AD19" s="44"/>
      <c r="AE19" s="45"/>
      <c r="AF19" s="45"/>
      <c r="AG19" s="46"/>
      <c r="AH19" s="45"/>
      <c r="AI19" s="45"/>
      <c r="AJ19" s="47"/>
      <c r="AK19" s="42">
        <f t="shared" si="20"/>
        <v>0</v>
      </c>
      <c r="AL19" s="42">
        <f t="shared" si="6"/>
        <v>0</v>
      </c>
      <c r="AM19" s="42">
        <f t="shared" si="7"/>
        <v>0</v>
      </c>
      <c r="AN19" s="42">
        <f t="shared" si="8"/>
        <v>0</v>
      </c>
      <c r="AO19" s="42">
        <f t="shared" si="32"/>
        <v>7</v>
      </c>
      <c r="AP19" s="15" t="str">
        <f t="shared" si="26"/>
        <v>INC</v>
      </c>
      <c r="AQ19" s="44"/>
      <c r="AR19" s="45"/>
      <c r="AS19" s="45"/>
      <c r="AT19" s="46"/>
      <c r="AU19" s="45"/>
      <c r="AV19" s="45"/>
      <c r="AW19" s="47"/>
      <c r="AX19" s="42">
        <f t="shared" si="21"/>
        <v>0</v>
      </c>
      <c r="AY19" s="42">
        <f t="shared" si="9"/>
        <v>0</v>
      </c>
      <c r="AZ19" s="42">
        <f t="shared" si="10"/>
        <v>0</v>
      </c>
      <c r="BA19" s="42">
        <f t="shared" si="11"/>
        <v>0</v>
      </c>
      <c r="BB19" s="42">
        <f t="shared" si="33"/>
        <v>7</v>
      </c>
      <c r="BC19" s="15" t="str">
        <f t="shared" si="27"/>
        <v>INC</v>
      </c>
      <c r="BD19" s="44"/>
      <c r="BE19" s="45"/>
      <c r="BF19" s="45"/>
      <c r="BG19" s="46"/>
      <c r="BH19" s="45"/>
      <c r="BI19" s="45"/>
      <c r="BJ19" s="47"/>
      <c r="BK19" s="42">
        <f t="shared" si="22"/>
        <v>0</v>
      </c>
      <c r="BL19" s="42">
        <f t="shared" si="12"/>
        <v>0</v>
      </c>
      <c r="BM19" s="42">
        <f t="shared" si="13"/>
        <v>0</v>
      </c>
      <c r="BN19" s="42">
        <f t="shared" si="14"/>
        <v>0</v>
      </c>
      <c r="BO19" s="42">
        <f t="shared" si="34"/>
        <v>7</v>
      </c>
      <c r="BP19" s="15" t="str">
        <f t="shared" si="28"/>
        <v>INC</v>
      </c>
      <c r="BQ19" s="44"/>
      <c r="BR19" s="45"/>
      <c r="BS19" s="45"/>
      <c r="BT19" s="46"/>
      <c r="BU19" s="45"/>
      <c r="BV19" s="45"/>
      <c r="BW19" s="47"/>
      <c r="BX19" s="42">
        <f t="shared" si="23"/>
        <v>0</v>
      </c>
      <c r="BY19" s="42">
        <f t="shared" si="15"/>
        <v>0</v>
      </c>
      <c r="BZ19" s="42">
        <f t="shared" si="16"/>
        <v>0</v>
      </c>
      <c r="CA19" s="42">
        <f t="shared" si="17"/>
        <v>0</v>
      </c>
      <c r="CB19" s="42">
        <f t="shared" si="35"/>
        <v>7</v>
      </c>
      <c r="CC19" s="15" t="str">
        <f t="shared" si="29"/>
        <v>INC</v>
      </c>
    </row>
    <row r="20" spans="1:81" ht="15" customHeight="1" x14ac:dyDescent="0.25">
      <c r="A20" s="53">
        <v>11</v>
      </c>
      <c r="B20" s="123"/>
      <c r="C20" s="136"/>
      <c r="D20" s="29"/>
      <c r="E20" s="30"/>
      <c r="F20" s="30"/>
      <c r="G20" s="31"/>
      <c r="H20" s="30"/>
      <c r="I20" s="30"/>
      <c r="J20" s="32"/>
      <c r="K20" s="31">
        <f t="shared" si="18"/>
        <v>0</v>
      </c>
      <c r="L20" s="31">
        <f t="shared" si="0"/>
        <v>0</v>
      </c>
      <c r="M20" s="31">
        <f t="shared" si="1"/>
        <v>0</v>
      </c>
      <c r="N20" s="31">
        <f t="shared" si="2"/>
        <v>0</v>
      </c>
      <c r="O20" s="31">
        <f t="shared" si="30"/>
        <v>7</v>
      </c>
      <c r="P20" s="9" t="str">
        <f t="shared" si="24"/>
        <v>INC</v>
      </c>
      <c r="Q20" s="33"/>
      <c r="R20" s="30"/>
      <c r="S20" s="30"/>
      <c r="T20" s="35"/>
      <c r="U20" s="34"/>
      <c r="V20" s="34"/>
      <c r="W20" s="32"/>
      <c r="X20" s="31">
        <f t="shared" si="19"/>
        <v>0</v>
      </c>
      <c r="Y20" s="31">
        <f t="shared" si="3"/>
        <v>0</v>
      </c>
      <c r="Z20" s="31">
        <f t="shared" si="4"/>
        <v>0</v>
      </c>
      <c r="AA20" s="31">
        <f t="shared" si="5"/>
        <v>0</v>
      </c>
      <c r="AB20" s="31">
        <f t="shared" si="31"/>
        <v>7</v>
      </c>
      <c r="AC20" s="9" t="str">
        <f t="shared" si="25"/>
        <v>INC</v>
      </c>
      <c r="AD20" s="33"/>
      <c r="AE20" s="30"/>
      <c r="AF20" s="30"/>
      <c r="AG20" s="35"/>
      <c r="AH20" s="30"/>
      <c r="AI20" s="30"/>
      <c r="AJ20" s="32"/>
      <c r="AK20" s="31">
        <f t="shared" si="20"/>
        <v>0</v>
      </c>
      <c r="AL20" s="31">
        <f t="shared" si="6"/>
        <v>0</v>
      </c>
      <c r="AM20" s="31">
        <f t="shared" si="7"/>
        <v>0</v>
      </c>
      <c r="AN20" s="31">
        <f t="shared" si="8"/>
        <v>0</v>
      </c>
      <c r="AO20" s="31">
        <f t="shared" si="32"/>
        <v>7</v>
      </c>
      <c r="AP20" s="9" t="str">
        <f t="shared" si="26"/>
        <v>INC</v>
      </c>
      <c r="AQ20" s="33"/>
      <c r="AR20" s="30"/>
      <c r="AS20" s="30"/>
      <c r="AT20" s="35"/>
      <c r="AU20" s="30"/>
      <c r="AV20" s="30"/>
      <c r="AW20" s="32"/>
      <c r="AX20" s="31">
        <f t="shared" si="21"/>
        <v>0</v>
      </c>
      <c r="AY20" s="31">
        <f t="shared" si="9"/>
        <v>0</v>
      </c>
      <c r="AZ20" s="31">
        <f t="shared" si="10"/>
        <v>0</v>
      </c>
      <c r="BA20" s="31">
        <f t="shared" si="11"/>
        <v>0</v>
      </c>
      <c r="BB20" s="31">
        <f t="shared" si="33"/>
        <v>7</v>
      </c>
      <c r="BC20" s="9" t="str">
        <f t="shared" si="27"/>
        <v>INC</v>
      </c>
      <c r="BD20" s="33"/>
      <c r="BE20" s="30"/>
      <c r="BF20" s="30"/>
      <c r="BG20" s="35"/>
      <c r="BH20" s="30"/>
      <c r="BI20" s="30"/>
      <c r="BJ20" s="32"/>
      <c r="BK20" s="31">
        <f t="shared" si="22"/>
        <v>0</v>
      </c>
      <c r="BL20" s="31">
        <f t="shared" si="12"/>
        <v>0</v>
      </c>
      <c r="BM20" s="31">
        <f t="shared" si="13"/>
        <v>0</v>
      </c>
      <c r="BN20" s="31">
        <f t="shared" si="14"/>
        <v>0</v>
      </c>
      <c r="BO20" s="31">
        <f t="shared" si="34"/>
        <v>7</v>
      </c>
      <c r="BP20" s="9" t="str">
        <f t="shared" si="28"/>
        <v>INC</v>
      </c>
      <c r="BQ20" s="33"/>
      <c r="BR20" s="30"/>
      <c r="BS20" s="30"/>
      <c r="BT20" s="35"/>
      <c r="BU20" s="30"/>
      <c r="BV20" s="30"/>
      <c r="BW20" s="32"/>
      <c r="BX20" s="31">
        <f t="shared" si="23"/>
        <v>0</v>
      </c>
      <c r="BY20" s="31">
        <f t="shared" si="15"/>
        <v>0</v>
      </c>
      <c r="BZ20" s="31">
        <f t="shared" si="16"/>
        <v>0</v>
      </c>
      <c r="CA20" s="31">
        <f t="shared" si="17"/>
        <v>0</v>
      </c>
      <c r="CB20" s="31">
        <f t="shared" si="35"/>
        <v>7</v>
      </c>
      <c r="CC20" s="9" t="str">
        <f t="shared" si="29"/>
        <v>INC</v>
      </c>
    </row>
    <row r="21" spans="1:81" ht="15" customHeight="1" x14ac:dyDescent="0.25">
      <c r="A21" s="27">
        <v>12</v>
      </c>
      <c r="B21" s="118"/>
      <c r="C21" s="134"/>
      <c r="D21" s="29"/>
      <c r="E21" s="30"/>
      <c r="F21" s="30"/>
      <c r="G21" s="31"/>
      <c r="H21" s="30"/>
      <c r="I21" s="30"/>
      <c r="J21" s="32"/>
      <c r="K21" s="31">
        <f t="shared" si="18"/>
        <v>0</v>
      </c>
      <c r="L21" s="31">
        <f t="shared" si="0"/>
        <v>0</v>
      </c>
      <c r="M21" s="31">
        <f t="shared" si="1"/>
        <v>0</v>
      </c>
      <c r="N21" s="31">
        <f t="shared" si="2"/>
        <v>0</v>
      </c>
      <c r="O21" s="31">
        <f t="shared" si="30"/>
        <v>7</v>
      </c>
      <c r="P21" s="9" t="str">
        <f t="shared" si="24"/>
        <v>INC</v>
      </c>
      <c r="Q21" s="33"/>
      <c r="R21" s="34"/>
      <c r="S21" s="34"/>
      <c r="T21" s="35"/>
      <c r="U21" s="34"/>
      <c r="V21" s="34"/>
      <c r="W21" s="36"/>
      <c r="X21" s="31">
        <f t="shared" si="19"/>
        <v>0</v>
      </c>
      <c r="Y21" s="31">
        <f t="shared" si="3"/>
        <v>0</v>
      </c>
      <c r="Z21" s="31">
        <f t="shared" si="4"/>
        <v>0</v>
      </c>
      <c r="AA21" s="31">
        <f t="shared" si="5"/>
        <v>0</v>
      </c>
      <c r="AB21" s="31">
        <f t="shared" si="31"/>
        <v>7</v>
      </c>
      <c r="AC21" s="9" t="str">
        <f t="shared" si="25"/>
        <v>INC</v>
      </c>
      <c r="AD21" s="33"/>
      <c r="AE21" s="34"/>
      <c r="AF21" s="34"/>
      <c r="AG21" s="35"/>
      <c r="AH21" s="34"/>
      <c r="AI21" s="34"/>
      <c r="AJ21" s="36"/>
      <c r="AK21" s="31">
        <f t="shared" si="20"/>
        <v>0</v>
      </c>
      <c r="AL21" s="31">
        <f t="shared" si="6"/>
        <v>0</v>
      </c>
      <c r="AM21" s="31">
        <f t="shared" si="7"/>
        <v>0</v>
      </c>
      <c r="AN21" s="31">
        <f t="shared" si="8"/>
        <v>0</v>
      </c>
      <c r="AO21" s="31">
        <f t="shared" si="32"/>
        <v>7</v>
      </c>
      <c r="AP21" s="9" t="str">
        <f t="shared" si="26"/>
        <v>INC</v>
      </c>
      <c r="AQ21" s="33"/>
      <c r="AR21" s="34"/>
      <c r="AS21" s="34"/>
      <c r="AT21" s="35"/>
      <c r="AU21" s="34"/>
      <c r="AV21" s="34"/>
      <c r="AW21" s="36"/>
      <c r="AX21" s="31">
        <f t="shared" si="21"/>
        <v>0</v>
      </c>
      <c r="AY21" s="31">
        <f t="shared" si="9"/>
        <v>0</v>
      </c>
      <c r="AZ21" s="31">
        <f t="shared" si="10"/>
        <v>0</v>
      </c>
      <c r="BA21" s="31">
        <f t="shared" si="11"/>
        <v>0</v>
      </c>
      <c r="BB21" s="31">
        <f t="shared" si="33"/>
        <v>7</v>
      </c>
      <c r="BC21" s="9" t="str">
        <f t="shared" si="27"/>
        <v>INC</v>
      </c>
      <c r="BD21" s="33"/>
      <c r="BE21" s="34"/>
      <c r="BF21" s="34"/>
      <c r="BG21" s="35"/>
      <c r="BH21" s="34"/>
      <c r="BI21" s="34"/>
      <c r="BJ21" s="36"/>
      <c r="BK21" s="31">
        <f t="shared" si="22"/>
        <v>0</v>
      </c>
      <c r="BL21" s="31">
        <f t="shared" si="12"/>
        <v>0</v>
      </c>
      <c r="BM21" s="31">
        <f t="shared" si="13"/>
        <v>0</v>
      </c>
      <c r="BN21" s="31">
        <f t="shared" si="14"/>
        <v>0</v>
      </c>
      <c r="BO21" s="31">
        <f t="shared" si="34"/>
        <v>7</v>
      </c>
      <c r="BP21" s="9" t="str">
        <f t="shared" si="28"/>
        <v>INC</v>
      </c>
      <c r="BQ21" s="33"/>
      <c r="BR21" s="34"/>
      <c r="BS21" s="34"/>
      <c r="BT21" s="35"/>
      <c r="BU21" s="34"/>
      <c r="BV21" s="34"/>
      <c r="BW21" s="36"/>
      <c r="BX21" s="31">
        <f t="shared" si="23"/>
        <v>0</v>
      </c>
      <c r="BY21" s="31">
        <f t="shared" si="15"/>
        <v>0</v>
      </c>
      <c r="BZ21" s="31">
        <f t="shared" si="16"/>
        <v>0</v>
      </c>
      <c r="CA21" s="31">
        <f t="shared" si="17"/>
        <v>0</v>
      </c>
      <c r="CB21" s="31">
        <f t="shared" si="35"/>
        <v>7</v>
      </c>
      <c r="CC21" s="9" t="str">
        <f t="shared" si="29"/>
        <v>INC</v>
      </c>
    </row>
    <row r="22" spans="1:81" ht="15" customHeight="1" x14ac:dyDescent="0.25">
      <c r="A22" s="37">
        <v>13</v>
      </c>
      <c r="B22" s="121"/>
      <c r="C22" s="136"/>
      <c r="D22" s="29"/>
      <c r="E22" s="30"/>
      <c r="F22" s="30"/>
      <c r="G22" s="31"/>
      <c r="H22" s="30"/>
      <c r="I22" s="30"/>
      <c r="J22" s="32"/>
      <c r="K22" s="31">
        <f t="shared" si="18"/>
        <v>0</v>
      </c>
      <c r="L22" s="31">
        <f t="shared" si="0"/>
        <v>0</v>
      </c>
      <c r="M22" s="31">
        <f t="shared" si="1"/>
        <v>0</v>
      </c>
      <c r="N22" s="31">
        <f t="shared" si="2"/>
        <v>0</v>
      </c>
      <c r="O22" s="31">
        <f t="shared" si="30"/>
        <v>7</v>
      </c>
      <c r="P22" s="9" t="str">
        <f t="shared" si="24"/>
        <v>INC</v>
      </c>
      <c r="Q22" s="33"/>
      <c r="R22" s="34"/>
      <c r="S22" s="34"/>
      <c r="T22" s="35"/>
      <c r="U22" s="34"/>
      <c r="V22" s="34"/>
      <c r="W22" s="36"/>
      <c r="X22" s="31">
        <f t="shared" si="19"/>
        <v>0</v>
      </c>
      <c r="Y22" s="31">
        <f t="shared" si="3"/>
        <v>0</v>
      </c>
      <c r="Z22" s="31">
        <f t="shared" si="4"/>
        <v>0</v>
      </c>
      <c r="AA22" s="31">
        <f t="shared" si="5"/>
        <v>0</v>
      </c>
      <c r="AB22" s="31">
        <f t="shared" si="31"/>
        <v>7</v>
      </c>
      <c r="AC22" s="9" t="str">
        <f t="shared" si="25"/>
        <v>INC</v>
      </c>
      <c r="AD22" s="33"/>
      <c r="AE22" s="34"/>
      <c r="AF22" s="34"/>
      <c r="AG22" s="35"/>
      <c r="AH22" s="34"/>
      <c r="AI22" s="34"/>
      <c r="AJ22" s="36"/>
      <c r="AK22" s="31">
        <f t="shared" si="20"/>
        <v>0</v>
      </c>
      <c r="AL22" s="31">
        <f t="shared" si="6"/>
        <v>0</v>
      </c>
      <c r="AM22" s="31">
        <f t="shared" si="7"/>
        <v>0</v>
      </c>
      <c r="AN22" s="31">
        <f t="shared" si="8"/>
        <v>0</v>
      </c>
      <c r="AO22" s="31">
        <f t="shared" si="32"/>
        <v>7</v>
      </c>
      <c r="AP22" s="9" t="str">
        <f t="shared" si="26"/>
        <v>INC</v>
      </c>
      <c r="AQ22" s="33"/>
      <c r="AR22" s="34"/>
      <c r="AS22" s="34"/>
      <c r="AT22" s="35"/>
      <c r="AU22" s="34"/>
      <c r="AV22" s="34"/>
      <c r="AW22" s="36"/>
      <c r="AX22" s="31">
        <f t="shared" si="21"/>
        <v>0</v>
      </c>
      <c r="AY22" s="31">
        <f t="shared" si="9"/>
        <v>0</v>
      </c>
      <c r="AZ22" s="31">
        <f t="shared" si="10"/>
        <v>0</v>
      </c>
      <c r="BA22" s="31">
        <f t="shared" si="11"/>
        <v>0</v>
      </c>
      <c r="BB22" s="31">
        <f t="shared" si="33"/>
        <v>7</v>
      </c>
      <c r="BC22" s="9" t="str">
        <f t="shared" si="27"/>
        <v>INC</v>
      </c>
      <c r="BD22" s="33"/>
      <c r="BE22" s="34"/>
      <c r="BF22" s="34"/>
      <c r="BG22" s="35"/>
      <c r="BH22" s="34"/>
      <c r="BI22" s="34"/>
      <c r="BJ22" s="36"/>
      <c r="BK22" s="31">
        <f t="shared" si="22"/>
        <v>0</v>
      </c>
      <c r="BL22" s="31">
        <f t="shared" si="12"/>
        <v>0</v>
      </c>
      <c r="BM22" s="31">
        <f t="shared" si="13"/>
        <v>0</v>
      </c>
      <c r="BN22" s="31">
        <f t="shared" si="14"/>
        <v>0</v>
      </c>
      <c r="BO22" s="31">
        <f t="shared" si="34"/>
        <v>7</v>
      </c>
      <c r="BP22" s="9" t="str">
        <f t="shared" si="28"/>
        <v>INC</v>
      </c>
      <c r="BQ22" s="33"/>
      <c r="BR22" s="34"/>
      <c r="BS22" s="34"/>
      <c r="BT22" s="35"/>
      <c r="BU22" s="34"/>
      <c r="BV22" s="34"/>
      <c r="BW22" s="36"/>
      <c r="BX22" s="31">
        <f t="shared" si="23"/>
        <v>0</v>
      </c>
      <c r="BY22" s="31">
        <f t="shared" si="15"/>
        <v>0</v>
      </c>
      <c r="BZ22" s="31">
        <f t="shared" si="16"/>
        <v>0</v>
      </c>
      <c r="CA22" s="31">
        <f t="shared" si="17"/>
        <v>0</v>
      </c>
      <c r="CB22" s="31">
        <f t="shared" si="35"/>
        <v>7</v>
      </c>
      <c r="CC22" s="9" t="str">
        <f t="shared" si="29"/>
        <v>INC</v>
      </c>
    </row>
    <row r="23" spans="1:81" ht="15" customHeight="1" x14ac:dyDescent="0.25">
      <c r="A23" s="27">
        <v>14</v>
      </c>
      <c r="B23" s="124"/>
      <c r="C23" s="138"/>
      <c r="D23" s="29"/>
      <c r="E23" s="30"/>
      <c r="F23" s="30"/>
      <c r="G23" s="31"/>
      <c r="H23" s="30"/>
      <c r="I23" s="30"/>
      <c r="J23" s="32"/>
      <c r="K23" s="31">
        <f t="shared" si="18"/>
        <v>0</v>
      </c>
      <c r="L23" s="31">
        <f t="shared" si="0"/>
        <v>0</v>
      </c>
      <c r="M23" s="31">
        <f t="shared" si="1"/>
        <v>0</v>
      </c>
      <c r="N23" s="31">
        <f t="shared" si="2"/>
        <v>0</v>
      </c>
      <c r="O23" s="31">
        <f t="shared" si="30"/>
        <v>7</v>
      </c>
      <c r="P23" s="9" t="str">
        <f t="shared" si="24"/>
        <v>INC</v>
      </c>
      <c r="Q23" s="33"/>
      <c r="R23" s="34"/>
      <c r="S23" s="34"/>
      <c r="T23" s="35"/>
      <c r="U23" s="34"/>
      <c r="V23" s="34"/>
      <c r="W23" s="36"/>
      <c r="X23" s="31">
        <f t="shared" si="19"/>
        <v>0</v>
      </c>
      <c r="Y23" s="31">
        <f t="shared" si="3"/>
        <v>0</v>
      </c>
      <c r="Z23" s="31">
        <f t="shared" si="4"/>
        <v>0</v>
      </c>
      <c r="AA23" s="31">
        <f t="shared" si="5"/>
        <v>0</v>
      </c>
      <c r="AB23" s="31">
        <f t="shared" si="31"/>
        <v>7</v>
      </c>
      <c r="AC23" s="9" t="str">
        <f t="shared" si="25"/>
        <v>INC</v>
      </c>
      <c r="AD23" s="33"/>
      <c r="AE23" s="34"/>
      <c r="AF23" s="34"/>
      <c r="AG23" s="35"/>
      <c r="AH23" s="34"/>
      <c r="AI23" s="34"/>
      <c r="AJ23" s="36"/>
      <c r="AK23" s="31">
        <f t="shared" si="20"/>
        <v>0</v>
      </c>
      <c r="AL23" s="31">
        <f t="shared" si="6"/>
        <v>0</v>
      </c>
      <c r="AM23" s="31">
        <f t="shared" si="7"/>
        <v>0</v>
      </c>
      <c r="AN23" s="31">
        <f t="shared" si="8"/>
        <v>0</v>
      </c>
      <c r="AO23" s="31">
        <f t="shared" si="32"/>
        <v>7</v>
      </c>
      <c r="AP23" s="9" t="str">
        <f t="shared" si="26"/>
        <v>INC</v>
      </c>
      <c r="AQ23" s="33"/>
      <c r="AR23" s="34"/>
      <c r="AS23" s="34"/>
      <c r="AT23" s="35"/>
      <c r="AU23" s="34"/>
      <c r="AV23" s="34"/>
      <c r="AW23" s="36"/>
      <c r="AX23" s="31">
        <f t="shared" si="21"/>
        <v>0</v>
      </c>
      <c r="AY23" s="31">
        <f t="shared" si="9"/>
        <v>0</v>
      </c>
      <c r="AZ23" s="31">
        <f t="shared" si="10"/>
        <v>0</v>
      </c>
      <c r="BA23" s="31">
        <f t="shared" si="11"/>
        <v>0</v>
      </c>
      <c r="BB23" s="31">
        <f t="shared" si="33"/>
        <v>7</v>
      </c>
      <c r="BC23" s="9" t="str">
        <f t="shared" si="27"/>
        <v>INC</v>
      </c>
      <c r="BD23" s="33"/>
      <c r="BE23" s="34"/>
      <c r="BF23" s="34"/>
      <c r="BG23" s="35"/>
      <c r="BH23" s="34"/>
      <c r="BI23" s="34"/>
      <c r="BJ23" s="36"/>
      <c r="BK23" s="31">
        <f t="shared" si="22"/>
        <v>0</v>
      </c>
      <c r="BL23" s="31">
        <f t="shared" si="12"/>
        <v>0</v>
      </c>
      <c r="BM23" s="31">
        <f t="shared" si="13"/>
        <v>0</v>
      </c>
      <c r="BN23" s="31">
        <f t="shared" si="14"/>
        <v>0</v>
      </c>
      <c r="BO23" s="31">
        <f t="shared" si="34"/>
        <v>7</v>
      </c>
      <c r="BP23" s="9" t="str">
        <f t="shared" si="28"/>
        <v>INC</v>
      </c>
      <c r="BQ23" s="33"/>
      <c r="BR23" s="34"/>
      <c r="BS23" s="34"/>
      <c r="BT23" s="35"/>
      <c r="BU23" s="34"/>
      <c r="BV23" s="34"/>
      <c r="BW23" s="36"/>
      <c r="BX23" s="31">
        <f t="shared" si="23"/>
        <v>0</v>
      </c>
      <c r="BY23" s="31">
        <f t="shared" si="15"/>
        <v>0</v>
      </c>
      <c r="BZ23" s="31">
        <f t="shared" si="16"/>
        <v>0</v>
      </c>
      <c r="CA23" s="31">
        <f t="shared" si="17"/>
        <v>0</v>
      </c>
      <c r="CB23" s="31">
        <f t="shared" si="35"/>
        <v>7</v>
      </c>
      <c r="CC23" s="9" t="str">
        <f t="shared" si="29"/>
        <v>INC</v>
      </c>
    </row>
    <row r="24" spans="1:81" ht="15" customHeight="1" thickBot="1" x14ac:dyDescent="0.3">
      <c r="A24" s="38">
        <v>15</v>
      </c>
      <c r="B24" s="122"/>
      <c r="C24" s="137"/>
      <c r="D24" s="40"/>
      <c r="E24" s="41"/>
      <c r="F24" s="41"/>
      <c r="G24" s="42"/>
      <c r="H24" s="41"/>
      <c r="I24" s="41"/>
      <c r="J24" s="43"/>
      <c r="K24" s="42">
        <f t="shared" si="18"/>
        <v>0</v>
      </c>
      <c r="L24" s="42">
        <f t="shared" si="0"/>
        <v>0</v>
      </c>
      <c r="M24" s="42">
        <f t="shared" si="1"/>
        <v>0</v>
      </c>
      <c r="N24" s="42">
        <f t="shared" si="2"/>
        <v>0</v>
      </c>
      <c r="O24" s="42">
        <f t="shared" si="30"/>
        <v>7</v>
      </c>
      <c r="P24" s="15" t="str">
        <f t="shared" si="24"/>
        <v>INC</v>
      </c>
      <c r="Q24" s="44"/>
      <c r="R24" s="45"/>
      <c r="S24" s="45"/>
      <c r="T24" s="46"/>
      <c r="U24" s="45"/>
      <c r="V24" s="45"/>
      <c r="W24" s="47"/>
      <c r="X24" s="42">
        <f t="shared" si="19"/>
        <v>0</v>
      </c>
      <c r="Y24" s="42">
        <f t="shared" si="3"/>
        <v>0</v>
      </c>
      <c r="Z24" s="42">
        <f t="shared" si="4"/>
        <v>0</v>
      </c>
      <c r="AA24" s="42">
        <f t="shared" si="5"/>
        <v>0</v>
      </c>
      <c r="AB24" s="42">
        <f t="shared" si="31"/>
        <v>7</v>
      </c>
      <c r="AC24" s="15" t="str">
        <f t="shared" si="25"/>
        <v>INC</v>
      </c>
      <c r="AD24" s="44"/>
      <c r="AE24" s="45"/>
      <c r="AF24" s="45"/>
      <c r="AG24" s="46"/>
      <c r="AH24" s="45"/>
      <c r="AI24" s="45"/>
      <c r="AJ24" s="47"/>
      <c r="AK24" s="42">
        <f t="shared" si="20"/>
        <v>0</v>
      </c>
      <c r="AL24" s="42">
        <f t="shared" si="6"/>
        <v>0</v>
      </c>
      <c r="AM24" s="42">
        <f t="shared" si="7"/>
        <v>0</v>
      </c>
      <c r="AN24" s="42">
        <f t="shared" si="8"/>
        <v>0</v>
      </c>
      <c r="AO24" s="42">
        <f t="shared" si="32"/>
        <v>7</v>
      </c>
      <c r="AP24" s="15" t="str">
        <f t="shared" si="26"/>
        <v>INC</v>
      </c>
      <c r="AQ24" s="44"/>
      <c r="AR24" s="45"/>
      <c r="AS24" s="45"/>
      <c r="AT24" s="46"/>
      <c r="AU24" s="45"/>
      <c r="AV24" s="45"/>
      <c r="AW24" s="47"/>
      <c r="AX24" s="42">
        <f t="shared" si="21"/>
        <v>0</v>
      </c>
      <c r="AY24" s="42">
        <f t="shared" si="9"/>
        <v>0</v>
      </c>
      <c r="AZ24" s="42">
        <f t="shared" si="10"/>
        <v>0</v>
      </c>
      <c r="BA24" s="42">
        <f t="shared" si="11"/>
        <v>0</v>
      </c>
      <c r="BB24" s="42">
        <f t="shared" si="33"/>
        <v>7</v>
      </c>
      <c r="BC24" s="15" t="str">
        <f t="shared" si="27"/>
        <v>INC</v>
      </c>
      <c r="BD24" s="44"/>
      <c r="BE24" s="45"/>
      <c r="BF24" s="45"/>
      <c r="BG24" s="46"/>
      <c r="BH24" s="45"/>
      <c r="BI24" s="45"/>
      <c r="BJ24" s="47"/>
      <c r="BK24" s="42">
        <f t="shared" si="22"/>
        <v>0</v>
      </c>
      <c r="BL24" s="42">
        <f t="shared" si="12"/>
        <v>0</v>
      </c>
      <c r="BM24" s="42">
        <f t="shared" si="13"/>
        <v>0</v>
      </c>
      <c r="BN24" s="42">
        <f t="shared" si="14"/>
        <v>0</v>
      </c>
      <c r="BO24" s="42">
        <f t="shared" si="34"/>
        <v>7</v>
      </c>
      <c r="BP24" s="15" t="str">
        <f t="shared" si="28"/>
        <v>INC</v>
      </c>
      <c r="BQ24" s="44"/>
      <c r="BR24" s="45"/>
      <c r="BS24" s="45"/>
      <c r="BT24" s="46"/>
      <c r="BU24" s="45"/>
      <c r="BV24" s="45"/>
      <c r="BW24" s="47"/>
      <c r="BX24" s="42">
        <f t="shared" si="23"/>
        <v>0</v>
      </c>
      <c r="BY24" s="42">
        <f t="shared" si="15"/>
        <v>0</v>
      </c>
      <c r="BZ24" s="42">
        <f t="shared" si="16"/>
        <v>0</v>
      </c>
      <c r="CA24" s="42">
        <f t="shared" si="17"/>
        <v>0</v>
      </c>
      <c r="CB24" s="42">
        <f t="shared" si="35"/>
        <v>7</v>
      </c>
      <c r="CC24" s="15" t="str">
        <f t="shared" si="29"/>
        <v>INC</v>
      </c>
    </row>
    <row r="25" spans="1:81" ht="15" customHeight="1" x14ac:dyDescent="0.25">
      <c r="A25" s="48">
        <v>16</v>
      </c>
      <c r="B25" s="120"/>
      <c r="C25" s="134"/>
      <c r="D25" s="29"/>
      <c r="E25" s="30"/>
      <c r="F25" s="30"/>
      <c r="G25" s="31"/>
      <c r="H25" s="30"/>
      <c r="I25" s="30"/>
      <c r="J25" s="32"/>
      <c r="K25" s="31">
        <f t="shared" si="18"/>
        <v>0</v>
      </c>
      <c r="L25" s="31">
        <f t="shared" si="0"/>
        <v>0</v>
      </c>
      <c r="M25" s="31">
        <f t="shared" si="1"/>
        <v>0</v>
      </c>
      <c r="N25" s="31">
        <f t="shared" si="2"/>
        <v>0</v>
      </c>
      <c r="O25" s="31">
        <f t="shared" si="30"/>
        <v>7</v>
      </c>
      <c r="P25" s="9" t="str">
        <f t="shared" si="24"/>
        <v>INC</v>
      </c>
      <c r="Q25" s="33"/>
      <c r="R25" s="30"/>
      <c r="S25" s="30"/>
      <c r="T25" s="35"/>
      <c r="U25" s="34"/>
      <c r="V25" s="34"/>
      <c r="W25" s="32"/>
      <c r="X25" s="31">
        <f t="shared" si="19"/>
        <v>0</v>
      </c>
      <c r="Y25" s="31">
        <f t="shared" si="3"/>
        <v>0</v>
      </c>
      <c r="Z25" s="31">
        <f t="shared" si="4"/>
        <v>0</v>
      </c>
      <c r="AA25" s="31">
        <f t="shared" si="5"/>
        <v>0</v>
      </c>
      <c r="AB25" s="31">
        <f t="shared" si="31"/>
        <v>7</v>
      </c>
      <c r="AC25" s="9" t="str">
        <f t="shared" si="25"/>
        <v>INC</v>
      </c>
      <c r="AD25" s="33"/>
      <c r="AE25" s="30"/>
      <c r="AF25" s="30"/>
      <c r="AG25" s="35"/>
      <c r="AH25" s="30"/>
      <c r="AI25" s="30"/>
      <c r="AJ25" s="32"/>
      <c r="AK25" s="31">
        <f t="shared" si="20"/>
        <v>0</v>
      </c>
      <c r="AL25" s="31">
        <f t="shared" si="6"/>
        <v>0</v>
      </c>
      <c r="AM25" s="31">
        <f t="shared" si="7"/>
        <v>0</v>
      </c>
      <c r="AN25" s="31">
        <f t="shared" si="8"/>
        <v>0</v>
      </c>
      <c r="AO25" s="31">
        <f t="shared" si="32"/>
        <v>7</v>
      </c>
      <c r="AP25" s="9" t="str">
        <f t="shared" si="26"/>
        <v>INC</v>
      </c>
      <c r="AQ25" s="33"/>
      <c r="AR25" s="30"/>
      <c r="AS25" s="30"/>
      <c r="AT25" s="35"/>
      <c r="AU25" s="30"/>
      <c r="AV25" s="30"/>
      <c r="AW25" s="32"/>
      <c r="AX25" s="31">
        <f t="shared" si="21"/>
        <v>0</v>
      </c>
      <c r="AY25" s="31">
        <f t="shared" si="9"/>
        <v>0</v>
      </c>
      <c r="AZ25" s="31">
        <f t="shared" si="10"/>
        <v>0</v>
      </c>
      <c r="BA25" s="31">
        <f t="shared" si="11"/>
        <v>0</v>
      </c>
      <c r="BB25" s="31">
        <f t="shared" si="33"/>
        <v>7</v>
      </c>
      <c r="BC25" s="9" t="str">
        <f t="shared" si="27"/>
        <v>INC</v>
      </c>
      <c r="BD25" s="33"/>
      <c r="BE25" s="30"/>
      <c r="BF25" s="30"/>
      <c r="BG25" s="35"/>
      <c r="BH25" s="30"/>
      <c r="BI25" s="30"/>
      <c r="BJ25" s="32"/>
      <c r="BK25" s="31">
        <f t="shared" si="22"/>
        <v>0</v>
      </c>
      <c r="BL25" s="31">
        <f t="shared" si="12"/>
        <v>0</v>
      </c>
      <c r="BM25" s="31">
        <f t="shared" si="13"/>
        <v>0</v>
      </c>
      <c r="BN25" s="31">
        <f t="shared" si="14"/>
        <v>0</v>
      </c>
      <c r="BO25" s="31">
        <f t="shared" si="34"/>
        <v>7</v>
      </c>
      <c r="BP25" s="9" t="str">
        <f t="shared" si="28"/>
        <v>INC</v>
      </c>
      <c r="BQ25" s="33"/>
      <c r="BR25" s="30"/>
      <c r="BS25" s="30"/>
      <c r="BT25" s="35"/>
      <c r="BU25" s="30"/>
      <c r="BV25" s="30"/>
      <c r="BW25" s="32"/>
      <c r="BX25" s="31">
        <f t="shared" si="23"/>
        <v>0</v>
      </c>
      <c r="BY25" s="31">
        <f t="shared" si="15"/>
        <v>0</v>
      </c>
      <c r="BZ25" s="31">
        <f t="shared" si="16"/>
        <v>0</v>
      </c>
      <c r="CA25" s="31">
        <f t="shared" si="17"/>
        <v>0</v>
      </c>
      <c r="CB25" s="31">
        <f t="shared" si="35"/>
        <v>7</v>
      </c>
      <c r="CC25" s="9" t="str">
        <f t="shared" si="29"/>
        <v>INC</v>
      </c>
    </row>
    <row r="26" spans="1:81" ht="15" customHeight="1" x14ac:dyDescent="0.25">
      <c r="A26" s="37">
        <v>17</v>
      </c>
      <c r="B26" s="118"/>
      <c r="C26" s="134"/>
      <c r="D26" s="29"/>
      <c r="E26" s="30"/>
      <c r="F26" s="30"/>
      <c r="G26" s="31"/>
      <c r="H26" s="30"/>
      <c r="I26" s="30"/>
      <c r="J26" s="32"/>
      <c r="K26" s="31">
        <f t="shared" si="18"/>
        <v>0</v>
      </c>
      <c r="L26" s="31">
        <f t="shared" si="0"/>
        <v>0</v>
      </c>
      <c r="M26" s="31">
        <f t="shared" si="1"/>
        <v>0</v>
      </c>
      <c r="N26" s="31">
        <f t="shared" si="2"/>
        <v>0</v>
      </c>
      <c r="O26" s="31">
        <f t="shared" si="30"/>
        <v>7</v>
      </c>
      <c r="P26" s="9" t="str">
        <f t="shared" si="24"/>
        <v>INC</v>
      </c>
      <c r="Q26" s="33"/>
      <c r="R26" s="34"/>
      <c r="S26" s="34"/>
      <c r="T26" s="35"/>
      <c r="U26" s="34"/>
      <c r="V26" s="34"/>
      <c r="W26" s="36"/>
      <c r="X26" s="31">
        <f t="shared" si="19"/>
        <v>0</v>
      </c>
      <c r="Y26" s="31">
        <f t="shared" si="3"/>
        <v>0</v>
      </c>
      <c r="Z26" s="31">
        <f t="shared" si="4"/>
        <v>0</v>
      </c>
      <c r="AA26" s="31">
        <f t="shared" si="5"/>
        <v>0</v>
      </c>
      <c r="AB26" s="31">
        <f t="shared" si="31"/>
        <v>7</v>
      </c>
      <c r="AC26" s="9" t="str">
        <f t="shared" si="25"/>
        <v>INC</v>
      </c>
      <c r="AD26" s="33"/>
      <c r="AE26" s="34"/>
      <c r="AF26" s="34"/>
      <c r="AG26" s="35"/>
      <c r="AH26" s="34"/>
      <c r="AI26" s="34"/>
      <c r="AJ26" s="36"/>
      <c r="AK26" s="31">
        <f t="shared" si="20"/>
        <v>0</v>
      </c>
      <c r="AL26" s="31">
        <f t="shared" si="6"/>
        <v>0</v>
      </c>
      <c r="AM26" s="31">
        <f t="shared" si="7"/>
        <v>0</v>
      </c>
      <c r="AN26" s="31">
        <f t="shared" si="8"/>
        <v>0</v>
      </c>
      <c r="AO26" s="31">
        <f t="shared" si="32"/>
        <v>7</v>
      </c>
      <c r="AP26" s="9" t="str">
        <f t="shared" si="26"/>
        <v>INC</v>
      </c>
      <c r="AQ26" s="33"/>
      <c r="AR26" s="34"/>
      <c r="AS26" s="34"/>
      <c r="AT26" s="35"/>
      <c r="AU26" s="34"/>
      <c r="AV26" s="34"/>
      <c r="AW26" s="36"/>
      <c r="AX26" s="31">
        <f t="shared" si="21"/>
        <v>0</v>
      </c>
      <c r="AY26" s="31">
        <f t="shared" si="9"/>
        <v>0</v>
      </c>
      <c r="AZ26" s="31">
        <f t="shared" si="10"/>
        <v>0</v>
      </c>
      <c r="BA26" s="31">
        <f t="shared" si="11"/>
        <v>0</v>
      </c>
      <c r="BB26" s="31">
        <f t="shared" si="33"/>
        <v>7</v>
      </c>
      <c r="BC26" s="9" t="str">
        <f t="shared" si="27"/>
        <v>INC</v>
      </c>
      <c r="BD26" s="33"/>
      <c r="BE26" s="34"/>
      <c r="BF26" s="34"/>
      <c r="BG26" s="35"/>
      <c r="BH26" s="34"/>
      <c r="BI26" s="34"/>
      <c r="BJ26" s="36"/>
      <c r="BK26" s="31">
        <f t="shared" si="22"/>
        <v>0</v>
      </c>
      <c r="BL26" s="31">
        <f t="shared" si="12"/>
        <v>0</v>
      </c>
      <c r="BM26" s="31">
        <f t="shared" si="13"/>
        <v>0</v>
      </c>
      <c r="BN26" s="31">
        <f t="shared" si="14"/>
        <v>0</v>
      </c>
      <c r="BO26" s="31">
        <f t="shared" si="34"/>
        <v>7</v>
      </c>
      <c r="BP26" s="9" t="str">
        <f t="shared" si="28"/>
        <v>INC</v>
      </c>
      <c r="BQ26" s="33"/>
      <c r="BR26" s="34"/>
      <c r="BS26" s="34"/>
      <c r="BT26" s="35"/>
      <c r="BU26" s="34"/>
      <c r="BV26" s="34"/>
      <c r="BW26" s="36"/>
      <c r="BX26" s="31">
        <f t="shared" si="23"/>
        <v>0</v>
      </c>
      <c r="BY26" s="31">
        <f t="shared" si="15"/>
        <v>0</v>
      </c>
      <c r="BZ26" s="31">
        <f t="shared" si="16"/>
        <v>0</v>
      </c>
      <c r="CA26" s="31">
        <f t="shared" si="17"/>
        <v>0</v>
      </c>
      <c r="CB26" s="31">
        <f t="shared" si="35"/>
        <v>7</v>
      </c>
      <c r="CC26" s="9" t="str">
        <f t="shared" si="29"/>
        <v>INC</v>
      </c>
    </row>
    <row r="27" spans="1:81" ht="15" customHeight="1" x14ac:dyDescent="0.25">
      <c r="A27" s="27">
        <v>18</v>
      </c>
      <c r="B27" s="118"/>
      <c r="C27" s="134"/>
      <c r="D27" s="29"/>
      <c r="E27" s="30"/>
      <c r="F27" s="30"/>
      <c r="G27" s="31"/>
      <c r="H27" s="30"/>
      <c r="I27" s="30"/>
      <c r="J27" s="32"/>
      <c r="K27" s="31">
        <f t="shared" si="18"/>
        <v>0</v>
      </c>
      <c r="L27" s="31">
        <f t="shared" si="0"/>
        <v>0</v>
      </c>
      <c r="M27" s="31">
        <f t="shared" si="1"/>
        <v>0</v>
      </c>
      <c r="N27" s="31">
        <f t="shared" si="2"/>
        <v>0</v>
      </c>
      <c r="O27" s="31">
        <f t="shared" si="30"/>
        <v>7</v>
      </c>
      <c r="P27" s="9" t="str">
        <f t="shared" si="24"/>
        <v>INC</v>
      </c>
      <c r="Q27" s="33"/>
      <c r="R27" s="34"/>
      <c r="S27" s="34"/>
      <c r="T27" s="35"/>
      <c r="U27" s="34"/>
      <c r="V27" s="34"/>
      <c r="W27" s="36"/>
      <c r="X27" s="31">
        <f t="shared" si="19"/>
        <v>0</v>
      </c>
      <c r="Y27" s="31">
        <f t="shared" si="3"/>
        <v>0</v>
      </c>
      <c r="Z27" s="31">
        <f t="shared" si="4"/>
        <v>0</v>
      </c>
      <c r="AA27" s="31">
        <f t="shared" si="5"/>
        <v>0</v>
      </c>
      <c r="AB27" s="31">
        <f t="shared" si="31"/>
        <v>7</v>
      </c>
      <c r="AC27" s="9" t="str">
        <f t="shared" si="25"/>
        <v>INC</v>
      </c>
      <c r="AD27" s="33"/>
      <c r="AE27" s="34"/>
      <c r="AF27" s="34"/>
      <c r="AG27" s="35"/>
      <c r="AH27" s="34"/>
      <c r="AI27" s="34"/>
      <c r="AJ27" s="36"/>
      <c r="AK27" s="31">
        <f t="shared" si="20"/>
        <v>0</v>
      </c>
      <c r="AL27" s="31">
        <f t="shared" si="6"/>
        <v>0</v>
      </c>
      <c r="AM27" s="31">
        <f t="shared" si="7"/>
        <v>0</v>
      </c>
      <c r="AN27" s="31">
        <f t="shared" si="8"/>
        <v>0</v>
      </c>
      <c r="AO27" s="31">
        <f t="shared" si="32"/>
        <v>7</v>
      </c>
      <c r="AP27" s="9" t="str">
        <f t="shared" si="26"/>
        <v>INC</v>
      </c>
      <c r="AQ27" s="33"/>
      <c r="AR27" s="34"/>
      <c r="AS27" s="34"/>
      <c r="AT27" s="35"/>
      <c r="AU27" s="34"/>
      <c r="AV27" s="34"/>
      <c r="AW27" s="36"/>
      <c r="AX27" s="31">
        <f t="shared" si="21"/>
        <v>0</v>
      </c>
      <c r="AY27" s="31">
        <f t="shared" si="9"/>
        <v>0</v>
      </c>
      <c r="AZ27" s="31">
        <f t="shared" si="10"/>
        <v>0</v>
      </c>
      <c r="BA27" s="31">
        <f t="shared" si="11"/>
        <v>0</v>
      </c>
      <c r="BB27" s="31">
        <f t="shared" si="33"/>
        <v>7</v>
      </c>
      <c r="BC27" s="9" t="str">
        <f t="shared" si="27"/>
        <v>INC</v>
      </c>
      <c r="BD27" s="33"/>
      <c r="BE27" s="34"/>
      <c r="BF27" s="34"/>
      <c r="BG27" s="35"/>
      <c r="BH27" s="34"/>
      <c r="BI27" s="34"/>
      <c r="BJ27" s="36"/>
      <c r="BK27" s="31">
        <f t="shared" si="22"/>
        <v>0</v>
      </c>
      <c r="BL27" s="31">
        <f t="shared" si="12"/>
        <v>0</v>
      </c>
      <c r="BM27" s="31">
        <f t="shared" si="13"/>
        <v>0</v>
      </c>
      <c r="BN27" s="31">
        <f t="shared" si="14"/>
        <v>0</v>
      </c>
      <c r="BO27" s="31">
        <f t="shared" si="34"/>
        <v>7</v>
      </c>
      <c r="BP27" s="9" t="str">
        <f t="shared" si="28"/>
        <v>INC</v>
      </c>
      <c r="BQ27" s="33"/>
      <c r="BR27" s="34"/>
      <c r="BS27" s="34"/>
      <c r="BT27" s="35"/>
      <c r="BU27" s="34"/>
      <c r="BV27" s="34"/>
      <c r="BW27" s="36"/>
      <c r="BX27" s="31">
        <f t="shared" si="23"/>
        <v>0</v>
      </c>
      <c r="BY27" s="31">
        <f t="shared" si="15"/>
        <v>0</v>
      </c>
      <c r="BZ27" s="31">
        <f t="shared" si="16"/>
        <v>0</v>
      </c>
      <c r="CA27" s="31">
        <f t="shared" si="17"/>
        <v>0</v>
      </c>
      <c r="CB27" s="31">
        <f t="shared" si="35"/>
        <v>7</v>
      </c>
      <c r="CC27" s="9" t="str">
        <f t="shared" si="29"/>
        <v>INC</v>
      </c>
    </row>
    <row r="28" spans="1:81" ht="15" customHeight="1" x14ac:dyDescent="0.25">
      <c r="A28" s="37">
        <v>19</v>
      </c>
      <c r="B28" s="118"/>
      <c r="C28" s="134"/>
      <c r="D28" s="29"/>
      <c r="E28" s="30"/>
      <c r="F28" s="30"/>
      <c r="G28" s="31"/>
      <c r="H28" s="30"/>
      <c r="I28" s="30"/>
      <c r="J28" s="32"/>
      <c r="K28" s="31">
        <f t="shared" si="18"/>
        <v>0</v>
      </c>
      <c r="L28" s="31">
        <f t="shared" si="0"/>
        <v>0</v>
      </c>
      <c r="M28" s="31">
        <f t="shared" si="1"/>
        <v>0</v>
      </c>
      <c r="N28" s="31">
        <f t="shared" si="2"/>
        <v>0</v>
      </c>
      <c r="O28" s="31">
        <f t="shared" si="30"/>
        <v>7</v>
      </c>
      <c r="P28" s="9" t="str">
        <f t="shared" si="24"/>
        <v>INC</v>
      </c>
      <c r="Q28" s="33"/>
      <c r="R28" s="34"/>
      <c r="S28" s="34"/>
      <c r="T28" s="35"/>
      <c r="U28" s="34"/>
      <c r="V28" s="34"/>
      <c r="W28" s="36"/>
      <c r="X28" s="31">
        <f t="shared" si="19"/>
        <v>0</v>
      </c>
      <c r="Y28" s="31">
        <f t="shared" si="3"/>
        <v>0</v>
      </c>
      <c r="Z28" s="31">
        <f t="shared" si="4"/>
        <v>0</v>
      </c>
      <c r="AA28" s="31">
        <f t="shared" si="5"/>
        <v>0</v>
      </c>
      <c r="AB28" s="31">
        <f t="shared" si="31"/>
        <v>7</v>
      </c>
      <c r="AC28" s="9" t="str">
        <f t="shared" si="25"/>
        <v>INC</v>
      </c>
      <c r="AD28" s="33"/>
      <c r="AE28" s="34"/>
      <c r="AF28" s="34"/>
      <c r="AG28" s="35"/>
      <c r="AH28" s="34"/>
      <c r="AI28" s="34"/>
      <c r="AJ28" s="36"/>
      <c r="AK28" s="31">
        <f t="shared" si="20"/>
        <v>0</v>
      </c>
      <c r="AL28" s="31">
        <f t="shared" si="6"/>
        <v>0</v>
      </c>
      <c r="AM28" s="31">
        <f t="shared" si="7"/>
        <v>0</v>
      </c>
      <c r="AN28" s="31">
        <f t="shared" si="8"/>
        <v>0</v>
      </c>
      <c r="AO28" s="31">
        <f t="shared" si="32"/>
        <v>7</v>
      </c>
      <c r="AP28" s="9" t="str">
        <f t="shared" si="26"/>
        <v>INC</v>
      </c>
      <c r="AQ28" s="33"/>
      <c r="AR28" s="34"/>
      <c r="AS28" s="34"/>
      <c r="AT28" s="35"/>
      <c r="AU28" s="34"/>
      <c r="AV28" s="34"/>
      <c r="AW28" s="36"/>
      <c r="AX28" s="31">
        <f t="shared" si="21"/>
        <v>0</v>
      </c>
      <c r="AY28" s="31">
        <f t="shared" si="9"/>
        <v>0</v>
      </c>
      <c r="AZ28" s="31">
        <f t="shared" si="10"/>
        <v>0</v>
      </c>
      <c r="BA28" s="31">
        <f t="shared" si="11"/>
        <v>0</v>
      </c>
      <c r="BB28" s="31">
        <f t="shared" si="33"/>
        <v>7</v>
      </c>
      <c r="BC28" s="9" t="str">
        <f t="shared" si="27"/>
        <v>INC</v>
      </c>
      <c r="BD28" s="33"/>
      <c r="BE28" s="34"/>
      <c r="BF28" s="34"/>
      <c r="BG28" s="35"/>
      <c r="BH28" s="34"/>
      <c r="BI28" s="34"/>
      <c r="BJ28" s="36"/>
      <c r="BK28" s="31">
        <f t="shared" si="22"/>
        <v>0</v>
      </c>
      <c r="BL28" s="31">
        <f t="shared" si="12"/>
        <v>0</v>
      </c>
      <c r="BM28" s="31">
        <f t="shared" si="13"/>
        <v>0</v>
      </c>
      <c r="BN28" s="31">
        <f t="shared" si="14"/>
        <v>0</v>
      </c>
      <c r="BO28" s="31">
        <f t="shared" si="34"/>
        <v>7</v>
      </c>
      <c r="BP28" s="9" t="str">
        <f t="shared" si="28"/>
        <v>INC</v>
      </c>
      <c r="BQ28" s="33"/>
      <c r="BR28" s="34"/>
      <c r="BS28" s="34"/>
      <c r="BT28" s="35"/>
      <c r="BU28" s="34"/>
      <c r="BV28" s="34"/>
      <c r="BW28" s="36"/>
      <c r="BX28" s="31">
        <f t="shared" si="23"/>
        <v>0</v>
      </c>
      <c r="BY28" s="31">
        <f t="shared" si="15"/>
        <v>0</v>
      </c>
      <c r="BZ28" s="31">
        <f t="shared" si="16"/>
        <v>0</v>
      </c>
      <c r="CA28" s="31">
        <f t="shared" si="17"/>
        <v>0</v>
      </c>
      <c r="CB28" s="31">
        <f t="shared" si="35"/>
        <v>7</v>
      </c>
      <c r="CC28" s="9" t="str">
        <f t="shared" si="29"/>
        <v>INC</v>
      </c>
    </row>
    <row r="29" spans="1:81" ht="15" customHeight="1" thickBot="1" x14ac:dyDescent="0.3">
      <c r="A29" s="51">
        <v>20</v>
      </c>
      <c r="B29" s="125"/>
      <c r="C29" s="139"/>
      <c r="D29" s="40"/>
      <c r="E29" s="41"/>
      <c r="F29" s="41"/>
      <c r="G29" s="42"/>
      <c r="H29" s="41"/>
      <c r="I29" s="41"/>
      <c r="J29" s="43"/>
      <c r="K29" s="42">
        <f t="shared" si="18"/>
        <v>0</v>
      </c>
      <c r="L29" s="42">
        <f t="shared" si="0"/>
        <v>0</v>
      </c>
      <c r="M29" s="42">
        <f t="shared" si="1"/>
        <v>0</v>
      </c>
      <c r="N29" s="42">
        <f t="shared" si="2"/>
        <v>0</v>
      </c>
      <c r="O29" s="42">
        <f t="shared" si="30"/>
        <v>7</v>
      </c>
      <c r="P29" s="15" t="str">
        <f t="shared" si="24"/>
        <v>INC</v>
      </c>
      <c r="Q29" s="44"/>
      <c r="R29" s="45"/>
      <c r="S29" s="45"/>
      <c r="T29" s="46"/>
      <c r="U29" s="45"/>
      <c r="V29" s="45"/>
      <c r="W29" s="47"/>
      <c r="X29" s="42">
        <f t="shared" si="19"/>
        <v>0</v>
      </c>
      <c r="Y29" s="42">
        <f t="shared" si="3"/>
        <v>0</v>
      </c>
      <c r="Z29" s="42">
        <f t="shared" si="4"/>
        <v>0</v>
      </c>
      <c r="AA29" s="42">
        <f t="shared" si="5"/>
        <v>0</v>
      </c>
      <c r="AB29" s="42">
        <f t="shared" si="31"/>
        <v>7</v>
      </c>
      <c r="AC29" s="15" t="str">
        <f t="shared" si="25"/>
        <v>INC</v>
      </c>
      <c r="AD29" s="44"/>
      <c r="AE29" s="45"/>
      <c r="AF29" s="45"/>
      <c r="AG29" s="46"/>
      <c r="AH29" s="45"/>
      <c r="AI29" s="45"/>
      <c r="AJ29" s="47"/>
      <c r="AK29" s="42">
        <f t="shared" si="20"/>
        <v>0</v>
      </c>
      <c r="AL29" s="42">
        <f t="shared" si="6"/>
        <v>0</v>
      </c>
      <c r="AM29" s="42">
        <f t="shared" si="7"/>
        <v>0</v>
      </c>
      <c r="AN29" s="42">
        <f t="shared" si="8"/>
        <v>0</v>
      </c>
      <c r="AO29" s="42">
        <f t="shared" si="32"/>
        <v>7</v>
      </c>
      <c r="AP29" s="15" t="str">
        <f t="shared" si="26"/>
        <v>INC</v>
      </c>
      <c r="AQ29" s="44"/>
      <c r="AR29" s="45"/>
      <c r="AS29" s="45"/>
      <c r="AT29" s="46"/>
      <c r="AU29" s="45"/>
      <c r="AV29" s="45"/>
      <c r="AW29" s="47"/>
      <c r="AX29" s="42">
        <f t="shared" si="21"/>
        <v>0</v>
      </c>
      <c r="AY29" s="42">
        <f t="shared" si="9"/>
        <v>0</v>
      </c>
      <c r="AZ29" s="42">
        <f t="shared" si="10"/>
        <v>0</v>
      </c>
      <c r="BA29" s="42">
        <f t="shared" si="11"/>
        <v>0</v>
      </c>
      <c r="BB29" s="42">
        <f t="shared" si="33"/>
        <v>7</v>
      </c>
      <c r="BC29" s="15" t="str">
        <f t="shared" si="27"/>
        <v>INC</v>
      </c>
      <c r="BD29" s="44"/>
      <c r="BE29" s="45"/>
      <c r="BF29" s="45"/>
      <c r="BG29" s="46"/>
      <c r="BH29" s="45"/>
      <c r="BI29" s="45"/>
      <c r="BJ29" s="47"/>
      <c r="BK29" s="42">
        <f t="shared" si="22"/>
        <v>0</v>
      </c>
      <c r="BL29" s="42">
        <f t="shared" si="12"/>
        <v>0</v>
      </c>
      <c r="BM29" s="42">
        <f t="shared" si="13"/>
        <v>0</v>
      </c>
      <c r="BN29" s="42">
        <f t="shared" si="14"/>
        <v>0</v>
      </c>
      <c r="BO29" s="42">
        <f t="shared" si="34"/>
        <v>7</v>
      </c>
      <c r="BP29" s="15" t="str">
        <f t="shared" si="28"/>
        <v>INC</v>
      </c>
      <c r="BQ29" s="44"/>
      <c r="BR29" s="45"/>
      <c r="BS29" s="45"/>
      <c r="BT29" s="46"/>
      <c r="BU29" s="45"/>
      <c r="BV29" s="45"/>
      <c r="BW29" s="47"/>
      <c r="BX29" s="42">
        <f t="shared" si="23"/>
        <v>0</v>
      </c>
      <c r="BY29" s="42">
        <f t="shared" si="15"/>
        <v>0</v>
      </c>
      <c r="BZ29" s="42">
        <f t="shared" si="16"/>
        <v>0</v>
      </c>
      <c r="CA29" s="42">
        <f t="shared" si="17"/>
        <v>0</v>
      </c>
      <c r="CB29" s="42">
        <f t="shared" si="35"/>
        <v>7</v>
      </c>
      <c r="CC29" s="15" t="str">
        <f t="shared" si="29"/>
        <v>INC</v>
      </c>
    </row>
    <row r="30" spans="1:81" ht="15" customHeight="1" x14ac:dyDescent="0.25">
      <c r="A30" s="53">
        <v>21</v>
      </c>
      <c r="B30" s="120"/>
      <c r="C30" s="134"/>
      <c r="D30" s="29"/>
      <c r="E30" s="30"/>
      <c r="F30" s="30"/>
      <c r="G30" s="31"/>
      <c r="H30" s="30"/>
      <c r="I30" s="30"/>
      <c r="J30" s="32"/>
      <c r="K30" s="31">
        <f t="shared" si="18"/>
        <v>0</v>
      </c>
      <c r="L30" s="31">
        <f t="shared" si="0"/>
        <v>0</v>
      </c>
      <c r="M30" s="31">
        <f t="shared" si="1"/>
        <v>0</v>
      </c>
      <c r="N30" s="31">
        <f t="shared" si="2"/>
        <v>0</v>
      </c>
      <c r="O30" s="31">
        <f t="shared" si="30"/>
        <v>7</v>
      </c>
      <c r="P30" s="9" t="str">
        <f t="shared" si="24"/>
        <v>INC</v>
      </c>
      <c r="Q30" s="33"/>
      <c r="R30" s="30"/>
      <c r="S30" s="30"/>
      <c r="T30" s="35"/>
      <c r="U30" s="34"/>
      <c r="V30" s="34"/>
      <c r="W30" s="32"/>
      <c r="X30" s="31">
        <f t="shared" si="19"/>
        <v>0</v>
      </c>
      <c r="Y30" s="31">
        <f t="shared" si="3"/>
        <v>0</v>
      </c>
      <c r="Z30" s="31">
        <f t="shared" si="4"/>
        <v>0</v>
      </c>
      <c r="AA30" s="31">
        <f t="shared" si="5"/>
        <v>0</v>
      </c>
      <c r="AB30" s="31">
        <f t="shared" si="31"/>
        <v>7</v>
      </c>
      <c r="AC30" s="9" t="str">
        <f t="shared" si="25"/>
        <v>INC</v>
      </c>
      <c r="AD30" s="33"/>
      <c r="AE30" s="30"/>
      <c r="AF30" s="30"/>
      <c r="AG30" s="35"/>
      <c r="AH30" s="30"/>
      <c r="AI30" s="30"/>
      <c r="AJ30" s="32"/>
      <c r="AK30" s="31">
        <f t="shared" si="20"/>
        <v>0</v>
      </c>
      <c r="AL30" s="31">
        <f t="shared" si="6"/>
        <v>0</v>
      </c>
      <c r="AM30" s="31">
        <f t="shared" si="7"/>
        <v>0</v>
      </c>
      <c r="AN30" s="31">
        <f t="shared" si="8"/>
        <v>0</v>
      </c>
      <c r="AO30" s="31">
        <f t="shared" si="32"/>
        <v>7</v>
      </c>
      <c r="AP30" s="9" t="str">
        <f t="shared" si="26"/>
        <v>INC</v>
      </c>
      <c r="AQ30" s="33"/>
      <c r="AR30" s="30"/>
      <c r="AS30" s="30"/>
      <c r="AT30" s="35"/>
      <c r="AU30" s="30"/>
      <c r="AV30" s="30"/>
      <c r="AW30" s="32"/>
      <c r="AX30" s="31">
        <f t="shared" si="21"/>
        <v>0</v>
      </c>
      <c r="AY30" s="31">
        <f t="shared" si="9"/>
        <v>0</v>
      </c>
      <c r="AZ30" s="31">
        <f t="shared" si="10"/>
        <v>0</v>
      </c>
      <c r="BA30" s="31">
        <f t="shared" si="11"/>
        <v>0</v>
      </c>
      <c r="BB30" s="31">
        <f t="shared" si="33"/>
        <v>7</v>
      </c>
      <c r="BC30" s="9" t="str">
        <f t="shared" si="27"/>
        <v>INC</v>
      </c>
      <c r="BD30" s="33"/>
      <c r="BE30" s="30"/>
      <c r="BF30" s="30"/>
      <c r="BG30" s="35"/>
      <c r="BH30" s="30"/>
      <c r="BI30" s="30"/>
      <c r="BJ30" s="32"/>
      <c r="BK30" s="31">
        <f t="shared" si="22"/>
        <v>0</v>
      </c>
      <c r="BL30" s="31">
        <f t="shared" si="12"/>
        <v>0</v>
      </c>
      <c r="BM30" s="31">
        <f t="shared" si="13"/>
        <v>0</v>
      </c>
      <c r="BN30" s="31">
        <f t="shared" si="14"/>
        <v>0</v>
      </c>
      <c r="BO30" s="31">
        <f t="shared" si="34"/>
        <v>7</v>
      </c>
      <c r="BP30" s="9" t="str">
        <f t="shared" si="28"/>
        <v>INC</v>
      </c>
      <c r="BQ30" s="33"/>
      <c r="BR30" s="30"/>
      <c r="BS30" s="30"/>
      <c r="BT30" s="35"/>
      <c r="BU30" s="30"/>
      <c r="BV30" s="30"/>
      <c r="BW30" s="32"/>
      <c r="BX30" s="31">
        <f t="shared" si="23"/>
        <v>0</v>
      </c>
      <c r="BY30" s="31">
        <f t="shared" si="15"/>
        <v>0</v>
      </c>
      <c r="BZ30" s="31">
        <f t="shared" si="16"/>
        <v>0</v>
      </c>
      <c r="CA30" s="31">
        <f t="shared" si="17"/>
        <v>0</v>
      </c>
      <c r="CB30" s="31">
        <f t="shared" si="35"/>
        <v>7</v>
      </c>
      <c r="CC30" s="9" t="str">
        <f t="shared" si="29"/>
        <v>INC</v>
      </c>
    </row>
    <row r="31" spans="1:81" ht="15" customHeight="1" x14ac:dyDescent="0.25">
      <c r="A31" s="27">
        <v>22</v>
      </c>
      <c r="B31" s="118"/>
      <c r="C31" s="134"/>
      <c r="D31" s="29"/>
      <c r="E31" s="30"/>
      <c r="F31" s="30"/>
      <c r="G31" s="31"/>
      <c r="H31" s="30"/>
      <c r="I31" s="30"/>
      <c r="J31" s="32"/>
      <c r="K31" s="31">
        <f t="shared" si="18"/>
        <v>0</v>
      </c>
      <c r="L31" s="31">
        <f t="shared" si="0"/>
        <v>0</v>
      </c>
      <c r="M31" s="31">
        <f t="shared" si="1"/>
        <v>0</v>
      </c>
      <c r="N31" s="31">
        <f t="shared" si="2"/>
        <v>0</v>
      </c>
      <c r="O31" s="31">
        <f t="shared" si="30"/>
        <v>7</v>
      </c>
      <c r="P31" s="9" t="str">
        <f t="shared" si="24"/>
        <v>INC</v>
      </c>
      <c r="Q31" s="33"/>
      <c r="R31" s="34"/>
      <c r="S31" s="34"/>
      <c r="T31" s="35"/>
      <c r="U31" s="34"/>
      <c r="V31" s="34"/>
      <c r="W31" s="36"/>
      <c r="X31" s="31">
        <f t="shared" si="19"/>
        <v>0</v>
      </c>
      <c r="Y31" s="31">
        <f t="shared" si="3"/>
        <v>0</v>
      </c>
      <c r="Z31" s="31">
        <f t="shared" si="4"/>
        <v>0</v>
      </c>
      <c r="AA31" s="31">
        <f t="shared" si="5"/>
        <v>0</v>
      </c>
      <c r="AB31" s="31">
        <f t="shared" si="31"/>
        <v>7</v>
      </c>
      <c r="AC31" s="9" t="str">
        <f t="shared" si="25"/>
        <v>INC</v>
      </c>
      <c r="AD31" s="33"/>
      <c r="AE31" s="34"/>
      <c r="AF31" s="34"/>
      <c r="AG31" s="35"/>
      <c r="AH31" s="34"/>
      <c r="AI31" s="34"/>
      <c r="AJ31" s="36"/>
      <c r="AK31" s="31">
        <f t="shared" si="20"/>
        <v>0</v>
      </c>
      <c r="AL31" s="31">
        <f t="shared" si="6"/>
        <v>0</v>
      </c>
      <c r="AM31" s="31">
        <f t="shared" si="7"/>
        <v>0</v>
      </c>
      <c r="AN31" s="31">
        <f t="shared" si="8"/>
        <v>0</v>
      </c>
      <c r="AO31" s="31">
        <f t="shared" si="32"/>
        <v>7</v>
      </c>
      <c r="AP31" s="9" t="str">
        <f t="shared" si="26"/>
        <v>INC</v>
      </c>
      <c r="AQ31" s="33"/>
      <c r="AR31" s="34"/>
      <c r="AS31" s="34"/>
      <c r="AT31" s="35"/>
      <c r="AU31" s="34"/>
      <c r="AV31" s="34"/>
      <c r="AW31" s="36"/>
      <c r="AX31" s="31">
        <f t="shared" si="21"/>
        <v>0</v>
      </c>
      <c r="AY31" s="31">
        <f t="shared" si="9"/>
        <v>0</v>
      </c>
      <c r="AZ31" s="31">
        <f t="shared" si="10"/>
        <v>0</v>
      </c>
      <c r="BA31" s="31">
        <f t="shared" si="11"/>
        <v>0</v>
      </c>
      <c r="BB31" s="31">
        <f t="shared" si="33"/>
        <v>7</v>
      </c>
      <c r="BC31" s="9" t="str">
        <f t="shared" si="27"/>
        <v>INC</v>
      </c>
      <c r="BD31" s="33"/>
      <c r="BE31" s="34"/>
      <c r="BF31" s="34"/>
      <c r="BG31" s="35"/>
      <c r="BH31" s="34"/>
      <c r="BI31" s="34"/>
      <c r="BJ31" s="36"/>
      <c r="BK31" s="31">
        <f t="shared" si="22"/>
        <v>0</v>
      </c>
      <c r="BL31" s="31">
        <f t="shared" si="12"/>
        <v>0</v>
      </c>
      <c r="BM31" s="31">
        <f t="shared" si="13"/>
        <v>0</v>
      </c>
      <c r="BN31" s="31">
        <f t="shared" si="14"/>
        <v>0</v>
      </c>
      <c r="BO31" s="31">
        <f t="shared" si="34"/>
        <v>7</v>
      </c>
      <c r="BP31" s="9" t="str">
        <f t="shared" si="28"/>
        <v>INC</v>
      </c>
      <c r="BQ31" s="33"/>
      <c r="BR31" s="34"/>
      <c r="BS31" s="34"/>
      <c r="BT31" s="35"/>
      <c r="BU31" s="34"/>
      <c r="BV31" s="34"/>
      <c r="BW31" s="36"/>
      <c r="BX31" s="31">
        <f t="shared" si="23"/>
        <v>0</v>
      </c>
      <c r="BY31" s="31">
        <f t="shared" si="15"/>
        <v>0</v>
      </c>
      <c r="BZ31" s="31">
        <f t="shared" si="16"/>
        <v>0</v>
      </c>
      <c r="CA31" s="31">
        <f t="shared" si="17"/>
        <v>0</v>
      </c>
      <c r="CB31" s="31">
        <f t="shared" si="35"/>
        <v>7</v>
      </c>
      <c r="CC31" s="9" t="str">
        <f t="shared" si="29"/>
        <v>INC</v>
      </c>
    </row>
    <row r="32" spans="1:81" ht="15" customHeight="1" x14ac:dyDescent="0.25">
      <c r="A32" s="37">
        <v>23</v>
      </c>
      <c r="B32" s="118"/>
      <c r="C32" s="134"/>
      <c r="D32" s="29"/>
      <c r="E32" s="30"/>
      <c r="F32" s="30"/>
      <c r="G32" s="31"/>
      <c r="H32" s="30"/>
      <c r="I32" s="30"/>
      <c r="J32" s="32"/>
      <c r="K32" s="31">
        <f t="shared" si="18"/>
        <v>0</v>
      </c>
      <c r="L32" s="31">
        <f t="shared" si="0"/>
        <v>0</v>
      </c>
      <c r="M32" s="31">
        <f t="shared" si="1"/>
        <v>0</v>
      </c>
      <c r="N32" s="31">
        <f t="shared" si="2"/>
        <v>0</v>
      </c>
      <c r="O32" s="31">
        <f t="shared" si="30"/>
        <v>7</v>
      </c>
      <c r="P32" s="9" t="str">
        <f t="shared" si="24"/>
        <v>INC</v>
      </c>
      <c r="Q32" s="33"/>
      <c r="R32" s="34"/>
      <c r="S32" s="34"/>
      <c r="T32" s="35"/>
      <c r="U32" s="34"/>
      <c r="V32" s="34"/>
      <c r="W32" s="36"/>
      <c r="X32" s="31">
        <f t="shared" si="19"/>
        <v>0</v>
      </c>
      <c r="Y32" s="31">
        <f t="shared" si="3"/>
        <v>0</v>
      </c>
      <c r="Z32" s="31">
        <f t="shared" si="4"/>
        <v>0</v>
      </c>
      <c r="AA32" s="31">
        <f t="shared" si="5"/>
        <v>0</v>
      </c>
      <c r="AB32" s="31">
        <f t="shared" si="31"/>
        <v>7</v>
      </c>
      <c r="AC32" s="9" t="str">
        <f t="shared" si="25"/>
        <v>INC</v>
      </c>
      <c r="AD32" s="33"/>
      <c r="AE32" s="34"/>
      <c r="AF32" s="34"/>
      <c r="AG32" s="35"/>
      <c r="AH32" s="34"/>
      <c r="AI32" s="34"/>
      <c r="AJ32" s="36"/>
      <c r="AK32" s="31">
        <f t="shared" si="20"/>
        <v>0</v>
      </c>
      <c r="AL32" s="31">
        <f t="shared" si="6"/>
        <v>0</v>
      </c>
      <c r="AM32" s="31">
        <f t="shared" si="7"/>
        <v>0</v>
      </c>
      <c r="AN32" s="31">
        <f t="shared" si="8"/>
        <v>0</v>
      </c>
      <c r="AO32" s="31">
        <f t="shared" si="32"/>
        <v>7</v>
      </c>
      <c r="AP32" s="9" t="str">
        <f t="shared" si="26"/>
        <v>INC</v>
      </c>
      <c r="AQ32" s="33"/>
      <c r="AR32" s="34"/>
      <c r="AS32" s="34"/>
      <c r="AT32" s="35"/>
      <c r="AU32" s="34"/>
      <c r="AV32" s="34"/>
      <c r="AW32" s="36"/>
      <c r="AX32" s="31">
        <f t="shared" si="21"/>
        <v>0</v>
      </c>
      <c r="AY32" s="31">
        <f t="shared" si="9"/>
        <v>0</v>
      </c>
      <c r="AZ32" s="31">
        <f t="shared" si="10"/>
        <v>0</v>
      </c>
      <c r="BA32" s="31">
        <f t="shared" si="11"/>
        <v>0</v>
      </c>
      <c r="BB32" s="31">
        <f t="shared" si="33"/>
        <v>7</v>
      </c>
      <c r="BC32" s="9" t="str">
        <f t="shared" si="27"/>
        <v>INC</v>
      </c>
      <c r="BD32" s="33"/>
      <c r="BE32" s="34"/>
      <c r="BF32" s="34"/>
      <c r="BG32" s="35"/>
      <c r="BH32" s="34"/>
      <c r="BI32" s="34"/>
      <c r="BJ32" s="36"/>
      <c r="BK32" s="31">
        <f t="shared" si="22"/>
        <v>0</v>
      </c>
      <c r="BL32" s="31">
        <f t="shared" si="12"/>
        <v>0</v>
      </c>
      <c r="BM32" s="31">
        <f t="shared" si="13"/>
        <v>0</v>
      </c>
      <c r="BN32" s="31">
        <f t="shared" si="14"/>
        <v>0</v>
      </c>
      <c r="BO32" s="31">
        <f t="shared" si="34"/>
        <v>7</v>
      </c>
      <c r="BP32" s="9" t="str">
        <f t="shared" si="28"/>
        <v>INC</v>
      </c>
      <c r="BQ32" s="33"/>
      <c r="BR32" s="34"/>
      <c r="BS32" s="34"/>
      <c r="BT32" s="35"/>
      <c r="BU32" s="34"/>
      <c r="BV32" s="34"/>
      <c r="BW32" s="36"/>
      <c r="BX32" s="31">
        <f t="shared" si="23"/>
        <v>0</v>
      </c>
      <c r="BY32" s="31">
        <f t="shared" si="15"/>
        <v>0</v>
      </c>
      <c r="BZ32" s="31">
        <f t="shared" si="16"/>
        <v>0</v>
      </c>
      <c r="CA32" s="31">
        <f t="shared" si="17"/>
        <v>0</v>
      </c>
      <c r="CB32" s="31">
        <f t="shared" si="35"/>
        <v>7</v>
      </c>
      <c r="CC32" s="9" t="str">
        <f t="shared" si="29"/>
        <v>INC</v>
      </c>
    </row>
    <row r="33" spans="1:81" ht="15" customHeight="1" x14ac:dyDescent="0.25">
      <c r="A33" s="27">
        <v>24</v>
      </c>
      <c r="B33" s="118"/>
      <c r="C33" s="134"/>
      <c r="D33" s="29"/>
      <c r="E33" s="30"/>
      <c r="F33" s="30"/>
      <c r="G33" s="31"/>
      <c r="H33" s="30"/>
      <c r="I33" s="30"/>
      <c r="J33" s="32"/>
      <c r="K33" s="31">
        <f t="shared" si="18"/>
        <v>0</v>
      </c>
      <c r="L33" s="31">
        <f t="shared" si="0"/>
        <v>0</v>
      </c>
      <c r="M33" s="31">
        <f t="shared" si="1"/>
        <v>0</v>
      </c>
      <c r="N33" s="31">
        <f t="shared" si="2"/>
        <v>0</v>
      </c>
      <c r="O33" s="31">
        <f t="shared" si="30"/>
        <v>7</v>
      </c>
      <c r="P33" s="9" t="str">
        <f t="shared" si="24"/>
        <v>INC</v>
      </c>
      <c r="Q33" s="33"/>
      <c r="R33" s="34"/>
      <c r="S33" s="34"/>
      <c r="T33" s="35"/>
      <c r="U33" s="34"/>
      <c r="V33" s="34"/>
      <c r="W33" s="36"/>
      <c r="X33" s="31">
        <f t="shared" si="19"/>
        <v>0</v>
      </c>
      <c r="Y33" s="31">
        <f t="shared" si="3"/>
        <v>0</v>
      </c>
      <c r="Z33" s="31">
        <f t="shared" si="4"/>
        <v>0</v>
      </c>
      <c r="AA33" s="31">
        <f t="shared" si="5"/>
        <v>0</v>
      </c>
      <c r="AB33" s="31">
        <f t="shared" si="31"/>
        <v>7</v>
      </c>
      <c r="AC33" s="9" t="str">
        <f t="shared" si="25"/>
        <v>INC</v>
      </c>
      <c r="AD33" s="33"/>
      <c r="AE33" s="34"/>
      <c r="AF33" s="34"/>
      <c r="AG33" s="35"/>
      <c r="AH33" s="34"/>
      <c r="AI33" s="34"/>
      <c r="AJ33" s="36"/>
      <c r="AK33" s="31">
        <f t="shared" si="20"/>
        <v>0</v>
      </c>
      <c r="AL33" s="31">
        <f t="shared" si="6"/>
        <v>0</v>
      </c>
      <c r="AM33" s="31">
        <f t="shared" si="7"/>
        <v>0</v>
      </c>
      <c r="AN33" s="31">
        <f t="shared" si="8"/>
        <v>0</v>
      </c>
      <c r="AO33" s="31">
        <f t="shared" si="32"/>
        <v>7</v>
      </c>
      <c r="AP33" s="9" t="str">
        <f t="shared" si="26"/>
        <v>INC</v>
      </c>
      <c r="AQ33" s="33"/>
      <c r="AR33" s="34"/>
      <c r="AS33" s="34"/>
      <c r="AT33" s="35"/>
      <c r="AU33" s="34"/>
      <c r="AV33" s="34"/>
      <c r="AW33" s="36"/>
      <c r="AX33" s="31">
        <f t="shared" si="21"/>
        <v>0</v>
      </c>
      <c r="AY33" s="31">
        <f t="shared" si="9"/>
        <v>0</v>
      </c>
      <c r="AZ33" s="31">
        <f t="shared" si="10"/>
        <v>0</v>
      </c>
      <c r="BA33" s="31">
        <f t="shared" si="11"/>
        <v>0</v>
      </c>
      <c r="BB33" s="31">
        <f t="shared" si="33"/>
        <v>7</v>
      </c>
      <c r="BC33" s="9" t="str">
        <f t="shared" si="27"/>
        <v>INC</v>
      </c>
      <c r="BD33" s="33"/>
      <c r="BE33" s="34"/>
      <c r="BF33" s="34"/>
      <c r="BG33" s="35"/>
      <c r="BH33" s="34"/>
      <c r="BI33" s="34"/>
      <c r="BJ33" s="36"/>
      <c r="BK33" s="31">
        <f t="shared" si="22"/>
        <v>0</v>
      </c>
      <c r="BL33" s="31">
        <f t="shared" si="12"/>
        <v>0</v>
      </c>
      <c r="BM33" s="31">
        <f t="shared" si="13"/>
        <v>0</v>
      </c>
      <c r="BN33" s="31">
        <f t="shared" si="14"/>
        <v>0</v>
      </c>
      <c r="BO33" s="31">
        <f t="shared" si="34"/>
        <v>7</v>
      </c>
      <c r="BP33" s="9" t="str">
        <f t="shared" si="28"/>
        <v>INC</v>
      </c>
      <c r="BQ33" s="33"/>
      <c r="BR33" s="34"/>
      <c r="BS33" s="34"/>
      <c r="BT33" s="35"/>
      <c r="BU33" s="34"/>
      <c r="BV33" s="34"/>
      <c r="BW33" s="36"/>
      <c r="BX33" s="31">
        <f t="shared" si="23"/>
        <v>0</v>
      </c>
      <c r="BY33" s="31">
        <f t="shared" si="15"/>
        <v>0</v>
      </c>
      <c r="BZ33" s="31">
        <f t="shared" si="16"/>
        <v>0</v>
      </c>
      <c r="CA33" s="31">
        <f t="shared" si="17"/>
        <v>0</v>
      </c>
      <c r="CB33" s="31">
        <f t="shared" si="35"/>
        <v>7</v>
      </c>
      <c r="CC33" s="9" t="str">
        <f t="shared" si="29"/>
        <v>INC</v>
      </c>
    </row>
    <row r="34" spans="1:81" ht="15" customHeight="1" thickBot="1" x14ac:dyDescent="0.3">
      <c r="A34" s="38">
        <v>25</v>
      </c>
      <c r="B34" s="122"/>
      <c r="C34" s="137"/>
      <c r="D34" s="40"/>
      <c r="E34" s="41"/>
      <c r="F34" s="41"/>
      <c r="G34" s="42"/>
      <c r="H34" s="41"/>
      <c r="I34" s="41"/>
      <c r="J34" s="43"/>
      <c r="K34" s="42">
        <f t="shared" si="18"/>
        <v>0</v>
      </c>
      <c r="L34" s="42">
        <f t="shared" si="0"/>
        <v>0</v>
      </c>
      <c r="M34" s="42">
        <f t="shared" si="1"/>
        <v>0</v>
      </c>
      <c r="N34" s="42">
        <f t="shared" si="2"/>
        <v>0</v>
      </c>
      <c r="O34" s="42">
        <f t="shared" si="30"/>
        <v>7</v>
      </c>
      <c r="P34" s="15" t="str">
        <f t="shared" si="24"/>
        <v>INC</v>
      </c>
      <c r="Q34" s="44"/>
      <c r="R34" s="45"/>
      <c r="S34" s="45"/>
      <c r="T34" s="46"/>
      <c r="U34" s="45"/>
      <c r="V34" s="45"/>
      <c r="W34" s="47"/>
      <c r="X34" s="42">
        <f t="shared" si="19"/>
        <v>0</v>
      </c>
      <c r="Y34" s="42">
        <f t="shared" si="3"/>
        <v>0</v>
      </c>
      <c r="Z34" s="42">
        <f t="shared" si="4"/>
        <v>0</v>
      </c>
      <c r="AA34" s="42">
        <f t="shared" si="5"/>
        <v>0</v>
      </c>
      <c r="AB34" s="42">
        <f t="shared" si="31"/>
        <v>7</v>
      </c>
      <c r="AC34" s="15" t="str">
        <f t="shared" si="25"/>
        <v>INC</v>
      </c>
      <c r="AD34" s="44"/>
      <c r="AE34" s="45"/>
      <c r="AF34" s="45"/>
      <c r="AG34" s="46"/>
      <c r="AH34" s="45"/>
      <c r="AI34" s="45"/>
      <c r="AJ34" s="47"/>
      <c r="AK34" s="42">
        <f t="shared" si="20"/>
        <v>0</v>
      </c>
      <c r="AL34" s="42">
        <f t="shared" si="6"/>
        <v>0</v>
      </c>
      <c r="AM34" s="42">
        <f t="shared" si="7"/>
        <v>0</v>
      </c>
      <c r="AN34" s="42">
        <f t="shared" si="8"/>
        <v>0</v>
      </c>
      <c r="AO34" s="42">
        <f t="shared" si="32"/>
        <v>7</v>
      </c>
      <c r="AP34" s="15" t="str">
        <f t="shared" si="26"/>
        <v>INC</v>
      </c>
      <c r="AQ34" s="44"/>
      <c r="AR34" s="45"/>
      <c r="AS34" s="45"/>
      <c r="AT34" s="46"/>
      <c r="AU34" s="45"/>
      <c r="AV34" s="45"/>
      <c r="AW34" s="47"/>
      <c r="AX34" s="42">
        <f t="shared" si="21"/>
        <v>0</v>
      </c>
      <c r="AY34" s="42">
        <f t="shared" si="9"/>
        <v>0</v>
      </c>
      <c r="AZ34" s="42">
        <f t="shared" si="10"/>
        <v>0</v>
      </c>
      <c r="BA34" s="42">
        <f t="shared" si="11"/>
        <v>0</v>
      </c>
      <c r="BB34" s="42">
        <f t="shared" si="33"/>
        <v>7</v>
      </c>
      <c r="BC34" s="15" t="str">
        <f t="shared" si="27"/>
        <v>INC</v>
      </c>
      <c r="BD34" s="44"/>
      <c r="BE34" s="45"/>
      <c r="BF34" s="45"/>
      <c r="BG34" s="46"/>
      <c r="BH34" s="45"/>
      <c r="BI34" s="45"/>
      <c r="BJ34" s="47"/>
      <c r="BK34" s="42">
        <f t="shared" si="22"/>
        <v>0</v>
      </c>
      <c r="BL34" s="42">
        <f t="shared" si="12"/>
        <v>0</v>
      </c>
      <c r="BM34" s="42">
        <f t="shared" si="13"/>
        <v>0</v>
      </c>
      <c r="BN34" s="42">
        <f t="shared" si="14"/>
        <v>0</v>
      </c>
      <c r="BO34" s="42">
        <f t="shared" si="34"/>
        <v>7</v>
      </c>
      <c r="BP34" s="15" t="str">
        <f t="shared" si="28"/>
        <v>INC</v>
      </c>
      <c r="BQ34" s="44"/>
      <c r="BR34" s="45"/>
      <c r="BS34" s="45"/>
      <c r="BT34" s="46"/>
      <c r="BU34" s="45"/>
      <c r="BV34" s="45"/>
      <c r="BW34" s="47"/>
      <c r="BX34" s="42">
        <f t="shared" si="23"/>
        <v>0</v>
      </c>
      <c r="BY34" s="42">
        <f t="shared" si="15"/>
        <v>0</v>
      </c>
      <c r="BZ34" s="42">
        <f t="shared" si="16"/>
        <v>0</v>
      </c>
      <c r="CA34" s="42">
        <f t="shared" si="17"/>
        <v>0</v>
      </c>
      <c r="CB34" s="42">
        <f t="shared" si="35"/>
        <v>7</v>
      </c>
      <c r="CC34" s="15" t="str">
        <f t="shared" si="29"/>
        <v>INC</v>
      </c>
    </row>
    <row r="35" spans="1:81" ht="15" customHeight="1" x14ac:dyDescent="0.25">
      <c r="A35" s="48">
        <v>26</v>
      </c>
      <c r="B35" s="120"/>
      <c r="C35" s="134"/>
      <c r="D35" s="29"/>
      <c r="E35" s="30"/>
      <c r="F35" s="30"/>
      <c r="G35" s="31"/>
      <c r="H35" s="30"/>
      <c r="I35" s="30"/>
      <c r="J35" s="32"/>
      <c r="K35" s="31">
        <f t="shared" si="18"/>
        <v>0</v>
      </c>
      <c r="L35" s="31">
        <f t="shared" si="0"/>
        <v>0</v>
      </c>
      <c r="M35" s="31">
        <f t="shared" si="1"/>
        <v>0</v>
      </c>
      <c r="N35" s="31">
        <f t="shared" si="2"/>
        <v>0</v>
      </c>
      <c r="O35" s="31">
        <f t="shared" si="30"/>
        <v>7</v>
      </c>
      <c r="P35" s="9" t="str">
        <f t="shared" si="24"/>
        <v>INC</v>
      </c>
      <c r="Q35" s="33"/>
      <c r="R35" s="30"/>
      <c r="S35" s="30"/>
      <c r="T35" s="35"/>
      <c r="U35" s="34"/>
      <c r="V35" s="34"/>
      <c r="W35" s="32"/>
      <c r="X35" s="31">
        <f t="shared" si="19"/>
        <v>0</v>
      </c>
      <c r="Y35" s="31">
        <f t="shared" si="3"/>
        <v>0</v>
      </c>
      <c r="Z35" s="31">
        <f t="shared" si="4"/>
        <v>0</v>
      </c>
      <c r="AA35" s="31">
        <f t="shared" si="5"/>
        <v>0</v>
      </c>
      <c r="AB35" s="31">
        <f t="shared" si="31"/>
        <v>7</v>
      </c>
      <c r="AC35" s="9" t="str">
        <f t="shared" si="25"/>
        <v>INC</v>
      </c>
      <c r="AD35" s="33"/>
      <c r="AE35" s="30"/>
      <c r="AF35" s="30"/>
      <c r="AG35" s="35"/>
      <c r="AH35" s="30"/>
      <c r="AI35" s="30"/>
      <c r="AJ35" s="32"/>
      <c r="AK35" s="31">
        <f t="shared" si="20"/>
        <v>0</v>
      </c>
      <c r="AL35" s="31">
        <f t="shared" si="6"/>
        <v>0</v>
      </c>
      <c r="AM35" s="31">
        <f t="shared" si="7"/>
        <v>0</v>
      </c>
      <c r="AN35" s="31">
        <f t="shared" si="8"/>
        <v>0</v>
      </c>
      <c r="AO35" s="31">
        <f t="shared" si="32"/>
        <v>7</v>
      </c>
      <c r="AP35" s="9" t="str">
        <f t="shared" si="26"/>
        <v>INC</v>
      </c>
      <c r="AQ35" s="33"/>
      <c r="AR35" s="30"/>
      <c r="AS35" s="30"/>
      <c r="AT35" s="35"/>
      <c r="AU35" s="30"/>
      <c r="AV35" s="30"/>
      <c r="AW35" s="32"/>
      <c r="AX35" s="31">
        <f t="shared" si="21"/>
        <v>0</v>
      </c>
      <c r="AY35" s="31">
        <f t="shared" si="9"/>
        <v>0</v>
      </c>
      <c r="AZ35" s="31">
        <f t="shared" si="10"/>
        <v>0</v>
      </c>
      <c r="BA35" s="31">
        <f t="shared" si="11"/>
        <v>0</v>
      </c>
      <c r="BB35" s="31">
        <f t="shared" si="33"/>
        <v>7</v>
      </c>
      <c r="BC35" s="9" t="str">
        <f t="shared" si="27"/>
        <v>INC</v>
      </c>
      <c r="BD35" s="33"/>
      <c r="BE35" s="30"/>
      <c r="BF35" s="30"/>
      <c r="BG35" s="35"/>
      <c r="BH35" s="30"/>
      <c r="BI35" s="30"/>
      <c r="BJ35" s="32"/>
      <c r="BK35" s="31">
        <f t="shared" si="22"/>
        <v>0</v>
      </c>
      <c r="BL35" s="31">
        <f t="shared" si="12"/>
        <v>0</v>
      </c>
      <c r="BM35" s="31">
        <f t="shared" si="13"/>
        <v>0</v>
      </c>
      <c r="BN35" s="31">
        <f t="shared" si="14"/>
        <v>0</v>
      </c>
      <c r="BO35" s="31">
        <f t="shared" si="34"/>
        <v>7</v>
      </c>
      <c r="BP35" s="9" t="str">
        <f t="shared" si="28"/>
        <v>INC</v>
      </c>
      <c r="BQ35" s="33"/>
      <c r="BR35" s="30"/>
      <c r="BS35" s="30"/>
      <c r="BT35" s="35"/>
      <c r="BU35" s="30"/>
      <c r="BV35" s="30"/>
      <c r="BW35" s="32"/>
      <c r="BX35" s="31">
        <f t="shared" si="23"/>
        <v>0</v>
      </c>
      <c r="BY35" s="31">
        <f t="shared" si="15"/>
        <v>0</v>
      </c>
      <c r="BZ35" s="31">
        <f t="shared" si="16"/>
        <v>0</v>
      </c>
      <c r="CA35" s="31">
        <f t="shared" si="17"/>
        <v>0</v>
      </c>
      <c r="CB35" s="31">
        <f t="shared" si="35"/>
        <v>7</v>
      </c>
      <c r="CC35" s="9" t="str">
        <f t="shared" si="29"/>
        <v>INC</v>
      </c>
    </row>
    <row r="36" spans="1:81" ht="15" customHeight="1" x14ac:dyDescent="0.25">
      <c r="A36" s="37">
        <v>27</v>
      </c>
      <c r="B36" s="118"/>
      <c r="C36" s="134"/>
      <c r="D36" s="29"/>
      <c r="E36" s="30"/>
      <c r="F36" s="30"/>
      <c r="G36" s="31"/>
      <c r="H36" s="30"/>
      <c r="I36" s="30"/>
      <c r="J36" s="32"/>
      <c r="K36" s="31">
        <f t="shared" si="18"/>
        <v>0</v>
      </c>
      <c r="L36" s="31">
        <f t="shared" si="0"/>
        <v>0</v>
      </c>
      <c r="M36" s="31">
        <f t="shared" si="1"/>
        <v>0</v>
      </c>
      <c r="N36" s="31">
        <f t="shared" si="2"/>
        <v>0</v>
      </c>
      <c r="O36" s="31">
        <f t="shared" si="30"/>
        <v>7</v>
      </c>
      <c r="P36" s="9" t="str">
        <f t="shared" si="24"/>
        <v>INC</v>
      </c>
      <c r="Q36" s="33"/>
      <c r="R36" s="34"/>
      <c r="S36" s="34"/>
      <c r="T36" s="35"/>
      <c r="U36" s="34"/>
      <c r="V36" s="34"/>
      <c r="W36" s="36"/>
      <c r="X36" s="31">
        <f t="shared" si="19"/>
        <v>0</v>
      </c>
      <c r="Y36" s="31">
        <f t="shared" si="3"/>
        <v>0</v>
      </c>
      <c r="Z36" s="31">
        <f t="shared" si="4"/>
        <v>0</v>
      </c>
      <c r="AA36" s="31">
        <f t="shared" si="5"/>
        <v>0</v>
      </c>
      <c r="AB36" s="31">
        <f t="shared" si="31"/>
        <v>7</v>
      </c>
      <c r="AC36" s="9" t="str">
        <f t="shared" si="25"/>
        <v>INC</v>
      </c>
      <c r="AD36" s="33"/>
      <c r="AE36" s="34"/>
      <c r="AF36" s="34"/>
      <c r="AG36" s="35"/>
      <c r="AH36" s="34"/>
      <c r="AI36" s="34"/>
      <c r="AJ36" s="36"/>
      <c r="AK36" s="31">
        <f t="shared" si="20"/>
        <v>0</v>
      </c>
      <c r="AL36" s="31">
        <f t="shared" si="6"/>
        <v>0</v>
      </c>
      <c r="AM36" s="31">
        <f t="shared" si="7"/>
        <v>0</v>
      </c>
      <c r="AN36" s="31">
        <f t="shared" si="8"/>
        <v>0</v>
      </c>
      <c r="AO36" s="31">
        <f t="shared" si="32"/>
        <v>7</v>
      </c>
      <c r="AP36" s="9" t="str">
        <f t="shared" si="26"/>
        <v>INC</v>
      </c>
      <c r="AQ36" s="33"/>
      <c r="AR36" s="34"/>
      <c r="AS36" s="34"/>
      <c r="AT36" s="35"/>
      <c r="AU36" s="34"/>
      <c r="AV36" s="34"/>
      <c r="AW36" s="36"/>
      <c r="AX36" s="31">
        <f t="shared" si="21"/>
        <v>0</v>
      </c>
      <c r="AY36" s="31">
        <f t="shared" si="9"/>
        <v>0</v>
      </c>
      <c r="AZ36" s="31">
        <f t="shared" si="10"/>
        <v>0</v>
      </c>
      <c r="BA36" s="31">
        <f t="shared" si="11"/>
        <v>0</v>
      </c>
      <c r="BB36" s="31">
        <f t="shared" si="33"/>
        <v>7</v>
      </c>
      <c r="BC36" s="9" t="str">
        <f t="shared" si="27"/>
        <v>INC</v>
      </c>
      <c r="BD36" s="33"/>
      <c r="BE36" s="34"/>
      <c r="BF36" s="34"/>
      <c r="BG36" s="35"/>
      <c r="BH36" s="34"/>
      <c r="BI36" s="34"/>
      <c r="BJ36" s="36"/>
      <c r="BK36" s="31">
        <f t="shared" si="22"/>
        <v>0</v>
      </c>
      <c r="BL36" s="31">
        <f t="shared" si="12"/>
        <v>0</v>
      </c>
      <c r="BM36" s="31">
        <f t="shared" si="13"/>
        <v>0</v>
      </c>
      <c r="BN36" s="31">
        <f t="shared" si="14"/>
        <v>0</v>
      </c>
      <c r="BO36" s="31">
        <f t="shared" si="34"/>
        <v>7</v>
      </c>
      <c r="BP36" s="9" t="str">
        <f t="shared" si="28"/>
        <v>INC</v>
      </c>
      <c r="BQ36" s="33"/>
      <c r="BR36" s="34"/>
      <c r="BS36" s="34"/>
      <c r="BT36" s="35"/>
      <c r="BU36" s="34"/>
      <c r="BV36" s="34"/>
      <c r="BW36" s="36"/>
      <c r="BX36" s="31">
        <f t="shared" si="23"/>
        <v>0</v>
      </c>
      <c r="BY36" s="31">
        <f t="shared" si="15"/>
        <v>0</v>
      </c>
      <c r="BZ36" s="31">
        <f t="shared" si="16"/>
        <v>0</v>
      </c>
      <c r="CA36" s="31">
        <f t="shared" si="17"/>
        <v>0</v>
      </c>
      <c r="CB36" s="31">
        <f t="shared" si="35"/>
        <v>7</v>
      </c>
      <c r="CC36" s="9" t="str">
        <f t="shared" si="29"/>
        <v>INC</v>
      </c>
    </row>
    <row r="37" spans="1:81" ht="15" customHeight="1" x14ac:dyDescent="0.25">
      <c r="A37" s="27">
        <v>28</v>
      </c>
      <c r="B37" s="118"/>
      <c r="C37" s="134"/>
      <c r="D37" s="29"/>
      <c r="E37" s="30"/>
      <c r="F37" s="30"/>
      <c r="G37" s="31"/>
      <c r="H37" s="30"/>
      <c r="I37" s="30"/>
      <c r="J37" s="32"/>
      <c r="K37" s="31">
        <f t="shared" si="18"/>
        <v>0</v>
      </c>
      <c r="L37" s="31">
        <f t="shared" si="0"/>
        <v>0</v>
      </c>
      <c r="M37" s="31">
        <f t="shared" si="1"/>
        <v>0</v>
      </c>
      <c r="N37" s="31">
        <f t="shared" si="2"/>
        <v>0</v>
      </c>
      <c r="O37" s="31">
        <f t="shared" si="30"/>
        <v>7</v>
      </c>
      <c r="P37" s="9" t="str">
        <f t="shared" si="24"/>
        <v>INC</v>
      </c>
      <c r="Q37" s="33"/>
      <c r="R37" s="34"/>
      <c r="S37" s="34"/>
      <c r="T37" s="35"/>
      <c r="U37" s="34"/>
      <c r="V37" s="34"/>
      <c r="W37" s="36"/>
      <c r="X37" s="31">
        <f t="shared" si="19"/>
        <v>0</v>
      </c>
      <c r="Y37" s="31">
        <f t="shared" si="3"/>
        <v>0</v>
      </c>
      <c r="Z37" s="31">
        <f t="shared" si="4"/>
        <v>0</v>
      </c>
      <c r="AA37" s="31">
        <f t="shared" si="5"/>
        <v>0</v>
      </c>
      <c r="AB37" s="31">
        <f t="shared" si="31"/>
        <v>7</v>
      </c>
      <c r="AC37" s="9" t="str">
        <f t="shared" si="25"/>
        <v>INC</v>
      </c>
      <c r="AD37" s="33"/>
      <c r="AE37" s="34"/>
      <c r="AF37" s="34"/>
      <c r="AG37" s="35"/>
      <c r="AH37" s="34"/>
      <c r="AI37" s="34"/>
      <c r="AJ37" s="36"/>
      <c r="AK37" s="31">
        <f t="shared" si="20"/>
        <v>0</v>
      </c>
      <c r="AL37" s="31">
        <f t="shared" si="6"/>
        <v>0</v>
      </c>
      <c r="AM37" s="31">
        <f t="shared" si="7"/>
        <v>0</v>
      </c>
      <c r="AN37" s="31">
        <f t="shared" si="8"/>
        <v>0</v>
      </c>
      <c r="AO37" s="31">
        <f t="shared" si="32"/>
        <v>7</v>
      </c>
      <c r="AP37" s="9" t="str">
        <f t="shared" si="26"/>
        <v>INC</v>
      </c>
      <c r="AQ37" s="33"/>
      <c r="AR37" s="34"/>
      <c r="AS37" s="34"/>
      <c r="AT37" s="35"/>
      <c r="AU37" s="34"/>
      <c r="AV37" s="34"/>
      <c r="AW37" s="36"/>
      <c r="AX37" s="31">
        <f t="shared" si="21"/>
        <v>0</v>
      </c>
      <c r="AY37" s="31">
        <f t="shared" si="9"/>
        <v>0</v>
      </c>
      <c r="AZ37" s="31">
        <f t="shared" si="10"/>
        <v>0</v>
      </c>
      <c r="BA37" s="31">
        <f t="shared" si="11"/>
        <v>0</v>
      </c>
      <c r="BB37" s="31">
        <f t="shared" si="33"/>
        <v>7</v>
      </c>
      <c r="BC37" s="9" t="str">
        <f t="shared" si="27"/>
        <v>INC</v>
      </c>
      <c r="BD37" s="33"/>
      <c r="BE37" s="34"/>
      <c r="BF37" s="34"/>
      <c r="BG37" s="35"/>
      <c r="BH37" s="34"/>
      <c r="BI37" s="34"/>
      <c r="BJ37" s="36"/>
      <c r="BK37" s="31">
        <f t="shared" si="22"/>
        <v>0</v>
      </c>
      <c r="BL37" s="31">
        <f t="shared" si="12"/>
        <v>0</v>
      </c>
      <c r="BM37" s="31">
        <f t="shared" si="13"/>
        <v>0</v>
      </c>
      <c r="BN37" s="31">
        <f t="shared" si="14"/>
        <v>0</v>
      </c>
      <c r="BO37" s="31">
        <f t="shared" si="34"/>
        <v>7</v>
      </c>
      <c r="BP37" s="9" t="str">
        <f t="shared" si="28"/>
        <v>INC</v>
      </c>
      <c r="BQ37" s="33"/>
      <c r="BR37" s="34"/>
      <c r="BS37" s="34"/>
      <c r="BT37" s="35"/>
      <c r="BU37" s="34"/>
      <c r="BV37" s="34"/>
      <c r="BW37" s="36"/>
      <c r="BX37" s="31">
        <f t="shared" si="23"/>
        <v>0</v>
      </c>
      <c r="BY37" s="31">
        <f t="shared" si="15"/>
        <v>0</v>
      </c>
      <c r="BZ37" s="31">
        <f t="shared" si="16"/>
        <v>0</v>
      </c>
      <c r="CA37" s="31">
        <f t="shared" si="17"/>
        <v>0</v>
      </c>
      <c r="CB37" s="31">
        <f t="shared" si="35"/>
        <v>7</v>
      </c>
      <c r="CC37" s="9" t="str">
        <f t="shared" si="29"/>
        <v>INC</v>
      </c>
    </row>
    <row r="38" spans="1:81" ht="15" customHeight="1" x14ac:dyDescent="0.25">
      <c r="A38" s="37">
        <v>29</v>
      </c>
      <c r="B38" s="118"/>
      <c r="C38" s="134"/>
      <c r="D38" s="29"/>
      <c r="E38" s="30"/>
      <c r="F38" s="30"/>
      <c r="G38" s="31"/>
      <c r="H38" s="30"/>
      <c r="I38" s="30"/>
      <c r="J38" s="32"/>
      <c r="K38" s="31">
        <f t="shared" si="18"/>
        <v>0</v>
      </c>
      <c r="L38" s="31">
        <f t="shared" si="0"/>
        <v>0</v>
      </c>
      <c r="M38" s="31">
        <f t="shared" si="1"/>
        <v>0</v>
      </c>
      <c r="N38" s="31">
        <f t="shared" si="2"/>
        <v>0</v>
      </c>
      <c r="O38" s="31">
        <f t="shared" si="30"/>
        <v>7</v>
      </c>
      <c r="P38" s="9" t="str">
        <f t="shared" si="24"/>
        <v>INC</v>
      </c>
      <c r="Q38" s="33"/>
      <c r="R38" s="34"/>
      <c r="S38" s="34"/>
      <c r="T38" s="35"/>
      <c r="U38" s="34"/>
      <c r="V38" s="34"/>
      <c r="W38" s="36"/>
      <c r="X38" s="31">
        <f t="shared" si="19"/>
        <v>0</v>
      </c>
      <c r="Y38" s="31">
        <f t="shared" si="3"/>
        <v>0</v>
      </c>
      <c r="Z38" s="31">
        <f t="shared" si="4"/>
        <v>0</v>
      </c>
      <c r="AA38" s="31">
        <f t="shared" si="5"/>
        <v>0</v>
      </c>
      <c r="AB38" s="31">
        <f t="shared" si="31"/>
        <v>7</v>
      </c>
      <c r="AC38" s="9" t="str">
        <f t="shared" si="25"/>
        <v>INC</v>
      </c>
      <c r="AD38" s="33"/>
      <c r="AE38" s="34"/>
      <c r="AF38" s="34"/>
      <c r="AG38" s="35"/>
      <c r="AH38" s="34"/>
      <c r="AI38" s="34"/>
      <c r="AJ38" s="36"/>
      <c r="AK38" s="31">
        <f t="shared" si="20"/>
        <v>0</v>
      </c>
      <c r="AL38" s="31">
        <f t="shared" si="6"/>
        <v>0</v>
      </c>
      <c r="AM38" s="31">
        <f t="shared" si="7"/>
        <v>0</v>
      </c>
      <c r="AN38" s="31">
        <f t="shared" si="8"/>
        <v>0</v>
      </c>
      <c r="AO38" s="31">
        <f t="shared" si="32"/>
        <v>7</v>
      </c>
      <c r="AP38" s="9" t="str">
        <f t="shared" si="26"/>
        <v>INC</v>
      </c>
      <c r="AQ38" s="33"/>
      <c r="AR38" s="34"/>
      <c r="AS38" s="34"/>
      <c r="AT38" s="35"/>
      <c r="AU38" s="34"/>
      <c r="AV38" s="34"/>
      <c r="AW38" s="36"/>
      <c r="AX38" s="31">
        <f t="shared" si="21"/>
        <v>0</v>
      </c>
      <c r="AY38" s="31">
        <f t="shared" si="9"/>
        <v>0</v>
      </c>
      <c r="AZ38" s="31">
        <f t="shared" si="10"/>
        <v>0</v>
      </c>
      <c r="BA38" s="31">
        <f t="shared" si="11"/>
        <v>0</v>
      </c>
      <c r="BB38" s="31">
        <f t="shared" si="33"/>
        <v>7</v>
      </c>
      <c r="BC38" s="9" t="str">
        <f t="shared" si="27"/>
        <v>INC</v>
      </c>
      <c r="BD38" s="33"/>
      <c r="BE38" s="34"/>
      <c r="BF38" s="34"/>
      <c r="BG38" s="35"/>
      <c r="BH38" s="34"/>
      <c r="BI38" s="34"/>
      <c r="BJ38" s="36"/>
      <c r="BK38" s="31">
        <f t="shared" si="22"/>
        <v>0</v>
      </c>
      <c r="BL38" s="31">
        <f t="shared" si="12"/>
        <v>0</v>
      </c>
      <c r="BM38" s="31">
        <f t="shared" si="13"/>
        <v>0</v>
      </c>
      <c r="BN38" s="31">
        <f t="shared" si="14"/>
        <v>0</v>
      </c>
      <c r="BO38" s="31">
        <f t="shared" si="34"/>
        <v>7</v>
      </c>
      <c r="BP38" s="9" t="str">
        <f t="shared" si="28"/>
        <v>INC</v>
      </c>
      <c r="BQ38" s="33"/>
      <c r="BR38" s="34"/>
      <c r="BS38" s="34"/>
      <c r="BT38" s="35"/>
      <c r="BU38" s="34"/>
      <c r="BV38" s="34"/>
      <c r="BW38" s="36"/>
      <c r="BX38" s="31">
        <f t="shared" si="23"/>
        <v>0</v>
      </c>
      <c r="BY38" s="31">
        <f t="shared" si="15"/>
        <v>0</v>
      </c>
      <c r="BZ38" s="31">
        <f t="shared" si="16"/>
        <v>0</v>
      </c>
      <c r="CA38" s="31">
        <f t="shared" si="17"/>
        <v>0</v>
      </c>
      <c r="CB38" s="31">
        <f t="shared" si="35"/>
        <v>7</v>
      </c>
      <c r="CC38" s="9" t="str">
        <f t="shared" si="29"/>
        <v>INC</v>
      </c>
    </row>
    <row r="39" spans="1:81" ht="15" customHeight="1" thickBot="1" x14ac:dyDescent="0.3">
      <c r="A39" s="51">
        <v>30</v>
      </c>
      <c r="B39" s="122"/>
      <c r="C39" s="137"/>
      <c r="D39" s="40"/>
      <c r="E39" s="41"/>
      <c r="F39" s="41"/>
      <c r="G39" s="42"/>
      <c r="H39" s="41"/>
      <c r="I39" s="41"/>
      <c r="J39" s="43"/>
      <c r="K39" s="42">
        <f t="shared" si="18"/>
        <v>0</v>
      </c>
      <c r="L39" s="42">
        <f t="shared" si="0"/>
        <v>0</v>
      </c>
      <c r="M39" s="42">
        <f t="shared" si="1"/>
        <v>0</v>
      </c>
      <c r="N39" s="42">
        <f t="shared" si="2"/>
        <v>0</v>
      </c>
      <c r="O39" s="42">
        <f t="shared" si="30"/>
        <v>7</v>
      </c>
      <c r="P39" s="15" t="str">
        <f t="shared" si="24"/>
        <v>INC</v>
      </c>
      <c r="Q39" s="44"/>
      <c r="R39" s="45"/>
      <c r="S39" s="45"/>
      <c r="T39" s="46"/>
      <c r="U39" s="45"/>
      <c r="V39" s="45"/>
      <c r="W39" s="47"/>
      <c r="X39" s="42">
        <f t="shared" si="19"/>
        <v>0</v>
      </c>
      <c r="Y39" s="42">
        <f t="shared" si="3"/>
        <v>0</v>
      </c>
      <c r="Z39" s="42">
        <f t="shared" si="4"/>
        <v>0</v>
      </c>
      <c r="AA39" s="42">
        <f t="shared" si="5"/>
        <v>0</v>
      </c>
      <c r="AB39" s="42">
        <f t="shared" si="31"/>
        <v>7</v>
      </c>
      <c r="AC39" s="15" t="str">
        <f t="shared" si="25"/>
        <v>INC</v>
      </c>
      <c r="AD39" s="44"/>
      <c r="AE39" s="45"/>
      <c r="AF39" s="45"/>
      <c r="AG39" s="46"/>
      <c r="AH39" s="45"/>
      <c r="AI39" s="45"/>
      <c r="AJ39" s="47"/>
      <c r="AK39" s="42">
        <f t="shared" si="20"/>
        <v>0</v>
      </c>
      <c r="AL39" s="42">
        <f t="shared" si="6"/>
        <v>0</v>
      </c>
      <c r="AM39" s="42">
        <f t="shared" si="7"/>
        <v>0</v>
      </c>
      <c r="AN39" s="42">
        <f t="shared" si="8"/>
        <v>0</v>
      </c>
      <c r="AO39" s="42">
        <f t="shared" si="32"/>
        <v>7</v>
      </c>
      <c r="AP39" s="15" t="str">
        <f t="shared" si="26"/>
        <v>INC</v>
      </c>
      <c r="AQ39" s="44"/>
      <c r="AR39" s="45"/>
      <c r="AS39" s="45"/>
      <c r="AT39" s="46"/>
      <c r="AU39" s="45"/>
      <c r="AV39" s="45"/>
      <c r="AW39" s="47"/>
      <c r="AX39" s="42">
        <f t="shared" si="21"/>
        <v>0</v>
      </c>
      <c r="AY39" s="42">
        <f t="shared" si="9"/>
        <v>0</v>
      </c>
      <c r="AZ39" s="42">
        <f t="shared" si="10"/>
        <v>0</v>
      </c>
      <c r="BA39" s="42">
        <f t="shared" si="11"/>
        <v>0</v>
      </c>
      <c r="BB39" s="42">
        <f t="shared" si="33"/>
        <v>7</v>
      </c>
      <c r="BC39" s="15" t="str">
        <f t="shared" si="27"/>
        <v>INC</v>
      </c>
      <c r="BD39" s="44"/>
      <c r="BE39" s="45"/>
      <c r="BF39" s="45"/>
      <c r="BG39" s="46"/>
      <c r="BH39" s="45"/>
      <c r="BI39" s="45"/>
      <c r="BJ39" s="47"/>
      <c r="BK39" s="42">
        <f t="shared" si="22"/>
        <v>0</v>
      </c>
      <c r="BL39" s="42">
        <f t="shared" si="12"/>
        <v>0</v>
      </c>
      <c r="BM39" s="42">
        <f t="shared" si="13"/>
        <v>0</v>
      </c>
      <c r="BN39" s="42">
        <f t="shared" si="14"/>
        <v>0</v>
      </c>
      <c r="BO39" s="42">
        <f t="shared" si="34"/>
        <v>7</v>
      </c>
      <c r="BP39" s="15" t="str">
        <f t="shared" si="28"/>
        <v>INC</v>
      </c>
      <c r="BQ39" s="44"/>
      <c r="BR39" s="45"/>
      <c r="BS39" s="45"/>
      <c r="BT39" s="46"/>
      <c r="BU39" s="45"/>
      <c r="BV39" s="45"/>
      <c r="BW39" s="47"/>
      <c r="BX39" s="42">
        <f t="shared" si="23"/>
        <v>0</v>
      </c>
      <c r="BY39" s="42">
        <f t="shared" si="15"/>
        <v>0</v>
      </c>
      <c r="BZ39" s="42">
        <f t="shared" si="16"/>
        <v>0</v>
      </c>
      <c r="CA39" s="42">
        <f t="shared" si="17"/>
        <v>0</v>
      </c>
      <c r="CB39" s="42">
        <f t="shared" si="35"/>
        <v>7</v>
      </c>
      <c r="CC39" s="15" t="str">
        <f t="shared" si="29"/>
        <v>INC</v>
      </c>
    </row>
    <row r="40" spans="1:81" ht="15" customHeight="1" x14ac:dyDescent="0.25">
      <c r="A40" s="53">
        <v>31</v>
      </c>
      <c r="B40" s="126"/>
      <c r="C40" s="140"/>
      <c r="D40" s="29"/>
      <c r="E40" s="30"/>
      <c r="F40" s="30"/>
      <c r="G40" s="31"/>
      <c r="H40" s="30"/>
      <c r="I40" s="30"/>
      <c r="J40" s="32"/>
      <c r="K40" s="31">
        <f t="shared" si="18"/>
        <v>0</v>
      </c>
      <c r="L40" s="31">
        <f t="shared" si="0"/>
        <v>0</v>
      </c>
      <c r="M40" s="31">
        <f t="shared" si="1"/>
        <v>0</v>
      </c>
      <c r="N40" s="31">
        <f t="shared" si="2"/>
        <v>0</v>
      </c>
      <c r="O40" s="31">
        <f t="shared" si="30"/>
        <v>7</v>
      </c>
      <c r="P40" s="9" t="str">
        <f t="shared" si="24"/>
        <v>INC</v>
      </c>
      <c r="Q40" s="33"/>
      <c r="R40" s="30"/>
      <c r="S40" s="30"/>
      <c r="T40" s="35"/>
      <c r="U40" s="34"/>
      <c r="V40" s="34"/>
      <c r="W40" s="32"/>
      <c r="X40" s="31">
        <f t="shared" si="19"/>
        <v>0</v>
      </c>
      <c r="Y40" s="31">
        <f t="shared" si="3"/>
        <v>0</v>
      </c>
      <c r="Z40" s="31">
        <f t="shared" si="4"/>
        <v>0</v>
      </c>
      <c r="AA40" s="31">
        <f t="shared" si="5"/>
        <v>0</v>
      </c>
      <c r="AB40" s="31">
        <f t="shared" si="31"/>
        <v>7</v>
      </c>
      <c r="AC40" s="9" t="str">
        <f t="shared" si="25"/>
        <v>INC</v>
      </c>
      <c r="AD40" s="33"/>
      <c r="AE40" s="30"/>
      <c r="AF40" s="30"/>
      <c r="AG40" s="35"/>
      <c r="AH40" s="30"/>
      <c r="AI40" s="30"/>
      <c r="AJ40" s="32"/>
      <c r="AK40" s="31">
        <f t="shared" si="20"/>
        <v>0</v>
      </c>
      <c r="AL40" s="31">
        <f t="shared" si="6"/>
        <v>0</v>
      </c>
      <c r="AM40" s="31">
        <f t="shared" si="7"/>
        <v>0</v>
      </c>
      <c r="AN40" s="31">
        <f t="shared" si="8"/>
        <v>0</v>
      </c>
      <c r="AO40" s="31">
        <f t="shared" si="32"/>
        <v>7</v>
      </c>
      <c r="AP40" s="9" t="str">
        <f t="shared" si="26"/>
        <v>INC</v>
      </c>
      <c r="AQ40" s="33"/>
      <c r="AR40" s="30"/>
      <c r="AS40" s="30"/>
      <c r="AT40" s="35"/>
      <c r="AU40" s="30"/>
      <c r="AV40" s="30"/>
      <c r="AW40" s="32"/>
      <c r="AX40" s="31">
        <f t="shared" si="21"/>
        <v>0</v>
      </c>
      <c r="AY40" s="31">
        <f t="shared" si="9"/>
        <v>0</v>
      </c>
      <c r="AZ40" s="31">
        <f t="shared" si="10"/>
        <v>0</v>
      </c>
      <c r="BA40" s="31">
        <f t="shared" si="11"/>
        <v>0</v>
      </c>
      <c r="BB40" s="31">
        <f t="shared" si="33"/>
        <v>7</v>
      </c>
      <c r="BC40" s="9" t="str">
        <f t="shared" si="27"/>
        <v>INC</v>
      </c>
      <c r="BD40" s="33"/>
      <c r="BE40" s="30"/>
      <c r="BF40" s="30"/>
      <c r="BG40" s="35"/>
      <c r="BH40" s="30"/>
      <c r="BI40" s="30"/>
      <c r="BJ40" s="32"/>
      <c r="BK40" s="31">
        <f t="shared" si="22"/>
        <v>0</v>
      </c>
      <c r="BL40" s="31">
        <f t="shared" si="12"/>
        <v>0</v>
      </c>
      <c r="BM40" s="31">
        <f t="shared" si="13"/>
        <v>0</v>
      </c>
      <c r="BN40" s="31">
        <f t="shared" si="14"/>
        <v>0</v>
      </c>
      <c r="BO40" s="31">
        <f t="shared" si="34"/>
        <v>7</v>
      </c>
      <c r="BP40" s="9" t="str">
        <f t="shared" si="28"/>
        <v>INC</v>
      </c>
      <c r="BQ40" s="33"/>
      <c r="BR40" s="30"/>
      <c r="BS40" s="30"/>
      <c r="BT40" s="35"/>
      <c r="BU40" s="30"/>
      <c r="BV40" s="30"/>
      <c r="BW40" s="32"/>
      <c r="BX40" s="31">
        <f t="shared" si="23"/>
        <v>0</v>
      </c>
      <c r="BY40" s="31">
        <f t="shared" si="15"/>
        <v>0</v>
      </c>
      <c r="BZ40" s="31">
        <f t="shared" si="16"/>
        <v>0</v>
      </c>
      <c r="CA40" s="31">
        <f t="shared" si="17"/>
        <v>0</v>
      </c>
      <c r="CB40" s="31">
        <f t="shared" si="35"/>
        <v>7</v>
      </c>
      <c r="CC40" s="9" t="str">
        <f t="shared" si="29"/>
        <v>INC</v>
      </c>
    </row>
    <row r="41" spans="1:81" ht="15" customHeight="1" x14ac:dyDescent="0.25">
      <c r="A41" s="27">
        <v>32</v>
      </c>
      <c r="B41" s="127"/>
      <c r="C41" s="141"/>
      <c r="D41" s="29"/>
      <c r="E41" s="30"/>
      <c r="F41" s="30"/>
      <c r="G41" s="31"/>
      <c r="H41" s="30"/>
      <c r="I41" s="30"/>
      <c r="J41" s="32"/>
      <c r="K41" s="31">
        <f t="shared" si="18"/>
        <v>0</v>
      </c>
      <c r="L41" s="31">
        <f t="shared" si="0"/>
        <v>0</v>
      </c>
      <c r="M41" s="31">
        <f t="shared" si="1"/>
        <v>0</v>
      </c>
      <c r="N41" s="31">
        <f t="shared" si="2"/>
        <v>0</v>
      </c>
      <c r="O41" s="31">
        <f t="shared" si="30"/>
        <v>7</v>
      </c>
      <c r="P41" s="9" t="str">
        <f t="shared" si="24"/>
        <v>INC</v>
      </c>
      <c r="Q41" s="33"/>
      <c r="R41" s="34"/>
      <c r="S41" s="34"/>
      <c r="T41" s="35"/>
      <c r="U41" s="34"/>
      <c r="V41" s="34"/>
      <c r="W41" s="36"/>
      <c r="X41" s="31">
        <f t="shared" si="19"/>
        <v>0</v>
      </c>
      <c r="Y41" s="31">
        <f t="shared" si="3"/>
        <v>0</v>
      </c>
      <c r="Z41" s="31">
        <f t="shared" si="4"/>
        <v>0</v>
      </c>
      <c r="AA41" s="31">
        <f t="shared" si="5"/>
        <v>0</v>
      </c>
      <c r="AB41" s="31">
        <f t="shared" si="31"/>
        <v>7</v>
      </c>
      <c r="AC41" s="9" t="str">
        <f t="shared" si="25"/>
        <v>INC</v>
      </c>
      <c r="AD41" s="33"/>
      <c r="AE41" s="34"/>
      <c r="AF41" s="34"/>
      <c r="AG41" s="35"/>
      <c r="AH41" s="34"/>
      <c r="AI41" s="34"/>
      <c r="AJ41" s="36"/>
      <c r="AK41" s="31">
        <f t="shared" si="20"/>
        <v>0</v>
      </c>
      <c r="AL41" s="31">
        <f t="shared" si="6"/>
        <v>0</v>
      </c>
      <c r="AM41" s="31">
        <f t="shared" si="7"/>
        <v>0</v>
      </c>
      <c r="AN41" s="31">
        <f t="shared" si="8"/>
        <v>0</v>
      </c>
      <c r="AO41" s="31">
        <f t="shared" si="32"/>
        <v>7</v>
      </c>
      <c r="AP41" s="9" t="str">
        <f t="shared" si="26"/>
        <v>INC</v>
      </c>
      <c r="AQ41" s="33"/>
      <c r="AR41" s="34"/>
      <c r="AS41" s="34"/>
      <c r="AT41" s="35"/>
      <c r="AU41" s="34"/>
      <c r="AV41" s="34"/>
      <c r="AW41" s="36"/>
      <c r="AX41" s="31">
        <f t="shared" si="21"/>
        <v>0</v>
      </c>
      <c r="AY41" s="31">
        <f t="shared" si="9"/>
        <v>0</v>
      </c>
      <c r="AZ41" s="31">
        <f t="shared" si="10"/>
        <v>0</v>
      </c>
      <c r="BA41" s="31">
        <f t="shared" si="11"/>
        <v>0</v>
      </c>
      <c r="BB41" s="31">
        <f t="shared" si="33"/>
        <v>7</v>
      </c>
      <c r="BC41" s="9" t="str">
        <f t="shared" si="27"/>
        <v>INC</v>
      </c>
      <c r="BD41" s="33"/>
      <c r="BE41" s="34"/>
      <c r="BF41" s="34"/>
      <c r="BG41" s="35"/>
      <c r="BH41" s="34"/>
      <c r="BI41" s="34"/>
      <c r="BJ41" s="36"/>
      <c r="BK41" s="31">
        <f t="shared" si="22"/>
        <v>0</v>
      </c>
      <c r="BL41" s="31">
        <f t="shared" si="12"/>
        <v>0</v>
      </c>
      <c r="BM41" s="31">
        <f t="shared" si="13"/>
        <v>0</v>
      </c>
      <c r="BN41" s="31">
        <f t="shared" si="14"/>
        <v>0</v>
      </c>
      <c r="BO41" s="31">
        <f t="shared" si="34"/>
        <v>7</v>
      </c>
      <c r="BP41" s="9" t="str">
        <f t="shared" si="28"/>
        <v>INC</v>
      </c>
      <c r="BQ41" s="33"/>
      <c r="BR41" s="34"/>
      <c r="BS41" s="34"/>
      <c r="BT41" s="35"/>
      <c r="BU41" s="34"/>
      <c r="BV41" s="34"/>
      <c r="BW41" s="36"/>
      <c r="BX41" s="31">
        <f t="shared" si="23"/>
        <v>0</v>
      </c>
      <c r="BY41" s="31">
        <f t="shared" si="15"/>
        <v>0</v>
      </c>
      <c r="BZ41" s="31">
        <f t="shared" si="16"/>
        <v>0</v>
      </c>
      <c r="CA41" s="31">
        <f t="shared" si="17"/>
        <v>0</v>
      </c>
      <c r="CB41" s="31">
        <f t="shared" si="35"/>
        <v>7</v>
      </c>
      <c r="CC41" s="9" t="str">
        <f t="shared" si="29"/>
        <v>INC</v>
      </c>
    </row>
    <row r="42" spans="1:81" ht="15" customHeight="1" x14ac:dyDescent="0.25">
      <c r="A42" s="37">
        <v>33</v>
      </c>
      <c r="B42" s="128"/>
      <c r="C42" s="142"/>
      <c r="D42" s="29"/>
      <c r="E42" s="30"/>
      <c r="F42" s="30"/>
      <c r="G42" s="31"/>
      <c r="H42" s="30"/>
      <c r="I42" s="30"/>
      <c r="J42" s="32"/>
      <c r="K42" s="31">
        <f t="shared" si="18"/>
        <v>0</v>
      </c>
      <c r="L42" s="31">
        <f t="shared" ref="L42:L59" si="36">COUNTIF(D42:J42,"S-")</f>
        <v>0</v>
      </c>
      <c r="M42" s="31">
        <f t="shared" ref="M42:M59" si="37">COUNTIF(D42:J42,"Pr")</f>
        <v>0</v>
      </c>
      <c r="N42" s="31">
        <f t="shared" ref="N42:N59" si="38">COUNTIF(D42:J42,"E")</f>
        <v>0</v>
      </c>
      <c r="O42" s="31">
        <f t="shared" si="30"/>
        <v>7</v>
      </c>
      <c r="P42" s="9" t="str">
        <f t="shared" si="24"/>
        <v>INC</v>
      </c>
      <c r="Q42" s="33"/>
      <c r="R42" s="34"/>
      <c r="S42" s="34"/>
      <c r="T42" s="35"/>
      <c r="U42" s="34"/>
      <c r="V42" s="34"/>
      <c r="W42" s="36"/>
      <c r="X42" s="31">
        <f t="shared" si="19"/>
        <v>0</v>
      </c>
      <c r="Y42" s="31">
        <f t="shared" ref="Y42:Y59" si="39">COUNTIF(Q42:W42,"S-")</f>
        <v>0</v>
      </c>
      <c r="Z42" s="31">
        <f t="shared" ref="Z42:Z59" si="40">COUNTIF(Q42:W42,"Pr")</f>
        <v>0</v>
      </c>
      <c r="AA42" s="31">
        <f t="shared" ref="AA42:AA59" si="41">COUNTIF(Q42:W42,"E")</f>
        <v>0</v>
      </c>
      <c r="AB42" s="31">
        <f t="shared" si="31"/>
        <v>7</v>
      </c>
      <c r="AC42" s="9" t="str">
        <f t="shared" si="25"/>
        <v>INC</v>
      </c>
      <c r="AD42" s="33"/>
      <c r="AE42" s="34"/>
      <c r="AF42" s="34"/>
      <c r="AG42" s="35"/>
      <c r="AH42" s="34"/>
      <c r="AI42" s="34"/>
      <c r="AJ42" s="36"/>
      <c r="AK42" s="31">
        <f t="shared" si="20"/>
        <v>0</v>
      </c>
      <c r="AL42" s="31">
        <f t="shared" ref="AL42:AL59" si="42">COUNTIF(AD42:AJ42,"S-")</f>
        <v>0</v>
      </c>
      <c r="AM42" s="31">
        <f t="shared" ref="AM42:AM59" si="43">COUNTIF(AD42:AJ42,"Pr")</f>
        <v>0</v>
      </c>
      <c r="AN42" s="31">
        <f t="shared" ref="AN42:AN59" si="44">COUNTIF(AD42:AJ42,"E")</f>
        <v>0</v>
      </c>
      <c r="AO42" s="31">
        <f t="shared" si="32"/>
        <v>7</v>
      </c>
      <c r="AP42" s="9" t="str">
        <f t="shared" si="26"/>
        <v>INC</v>
      </c>
      <c r="AQ42" s="33"/>
      <c r="AR42" s="34"/>
      <c r="AS42" s="34"/>
      <c r="AT42" s="35"/>
      <c r="AU42" s="34"/>
      <c r="AV42" s="34"/>
      <c r="AW42" s="36"/>
      <c r="AX42" s="31">
        <f t="shared" si="21"/>
        <v>0</v>
      </c>
      <c r="AY42" s="31">
        <f t="shared" ref="AY42:AY59" si="45">COUNTIF(AQ42:AW42,"S-")</f>
        <v>0</v>
      </c>
      <c r="AZ42" s="31">
        <f t="shared" ref="AZ42:AZ59" si="46">COUNTIF(AQ42:AW42,"Pr")</f>
        <v>0</v>
      </c>
      <c r="BA42" s="31">
        <f t="shared" ref="BA42:BA59" si="47">COUNTIF(AQ42:AW42,"E")</f>
        <v>0</v>
      </c>
      <c r="BB42" s="31">
        <f t="shared" si="33"/>
        <v>7</v>
      </c>
      <c r="BC42" s="9" t="str">
        <f t="shared" si="27"/>
        <v>INC</v>
      </c>
      <c r="BD42" s="33"/>
      <c r="BE42" s="34"/>
      <c r="BF42" s="34"/>
      <c r="BG42" s="35"/>
      <c r="BH42" s="34"/>
      <c r="BI42" s="34"/>
      <c r="BJ42" s="36"/>
      <c r="BK42" s="31">
        <f t="shared" si="22"/>
        <v>0</v>
      </c>
      <c r="BL42" s="31">
        <f t="shared" ref="BL42:BL59" si="48">COUNTIF(BD42:BJ42,"S-")</f>
        <v>0</v>
      </c>
      <c r="BM42" s="31">
        <f t="shared" ref="BM42:BM59" si="49">COUNTIF(BD42:BJ42,"Pr")</f>
        <v>0</v>
      </c>
      <c r="BN42" s="31">
        <f t="shared" ref="BN42:BN59" si="50">COUNTIF(BD42:BJ42,"E")</f>
        <v>0</v>
      </c>
      <c r="BO42" s="31">
        <f t="shared" si="34"/>
        <v>7</v>
      </c>
      <c r="BP42" s="9" t="str">
        <f t="shared" si="28"/>
        <v>INC</v>
      </c>
      <c r="BQ42" s="33"/>
      <c r="BR42" s="34"/>
      <c r="BS42" s="34"/>
      <c r="BT42" s="35"/>
      <c r="BU42" s="34"/>
      <c r="BV42" s="34"/>
      <c r="BW42" s="36"/>
      <c r="BX42" s="31">
        <f t="shared" si="23"/>
        <v>0</v>
      </c>
      <c r="BY42" s="31">
        <f t="shared" ref="BY42:BY59" si="51">COUNTIF(BQ42:BW42,"S-")</f>
        <v>0</v>
      </c>
      <c r="BZ42" s="31">
        <f t="shared" ref="BZ42:BZ59" si="52">COUNTIF(BQ42:BW42,"Pr")</f>
        <v>0</v>
      </c>
      <c r="CA42" s="31">
        <f t="shared" ref="CA42:CA59" si="53">COUNTIF(BQ42:BW42,"E")</f>
        <v>0</v>
      </c>
      <c r="CB42" s="31">
        <f t="shared" si="35"/>
        <v>7</v>
      </c>
      <c r="CC42" s="9" t="str">
        <f t="shared" si="29"/>
        <v>INC</v>
      </c>
    </row>
    <row r="43" spans="1:81" ht="15" customHeight="1" x14ac:dyDescent="0.25">
      <c r="A43" s="27">
        <v>34</v>
      </c>
      <c r="B43" s="128"/>
      <c r="C43" s="140"/>
      <c r="D43" s="29"/>
      <c r="E43" s="30"/>
      <c r="F43" s="30"/>
      <c r="G43" s="31"/>
      <c r="H43" s="30"/>
      <c r="I43" s="30"/>
      <c r="J43" s="32"/>
      <c r="K43" s="31">
        <f t="shared" si="18"/>
        <v>0</v>
      </c>
      <c r="L43" s="31">
        <f t="shared" si="36"/>
        <v>0</v>
      </c>
      <c r="M43" s="31">
        <f t="shared" si="37"/>
        <v>0</v>
      </c>
      <c r="N43" s="31">
        <f t="shared" si="38"/>
        <v>0</v>
      </c>
      <c r="O43" s="31">
        <f t="shared" si="30"/>
        <v>7</v>
      </c>
      <c r="P43" s="9" t="str">
        <f t="shared" si="24"/>
        <v>INC</v>
      </c>
      <c r="Q43" s="33"/>
      <c r="R43" s="34"/>
      <c r="S43" s="34"/>
      <c r="T43" s="35"/>
      <c r="U43" s="34"/>
      <c r="V43" s="34"/>
      <c r="W43" s="36"/>
      <c r="X43" s="31">
        <f t="shared" si="19"/>
        <v>0</v>
      </c>
      <c r="Y43" s="31">
        <f t="shared" si="39"/>
        <v>0</v>
      </c>
      <c r="Z43" s="31">
        <f t="shared" si="40"/>
        <v>0</v>
      </c>
      <c r="AA43" s="31">
        <f t="shared" si="41"/>
        <v>0</v>
      </c>
      <c r="AB43" s="31">
        <f t="shared" si="31"/>
        <v>7</v>
      </c>
      <c r="AC43" s="9" t="str">
        <f t="shared" si="25"/>
        <v>INC</v>
      </c>
      <c r="AD43" s="33"/>
      <c r="AE43" s="34"/>
      <c r="AF43" s="34"/>
      <c r="AG43" s="35"/>
      <c r="AH43" s="34"/>
      <c r="AI43" s="34"/>
      <c r="AJ43" s="36"/>
      <c r="AK43" s="31">
        <f t="shared" si="20"/>
        <v>0</v>
      </c>
      <c r="AL43" s="31">
        <f t="shared" si="42"/>
        <v>0</v>
      </c>
      <c r="AM43" s="31">
        <f t="shared" si="43"/>
        <v>0</v>
      </c>
      <c r="AN43" s="31">
        <f t="shared" si="44"/>
        <v>0</v>
      </c>
      <c r="AO43" s="31">
        <f t="shared" si="32"/>
        <v>7</v>
      </c>
      <c r="AP43" s="9" t="str">
        <f t="shared" si="26"/>
        <v>INC</v>
      </c>
      <c r="AQ43" s="33"/>
      <c r="AR43" s="34"/>
      <c r="AS43" s="34"/>
      <c r="AT43" s="35"/>
      <c r="AU43" s="34"/>
      <c r="AV43" s="34"/>
      <c r="AW43" s="36"/>
      <c r="AX43" s="31">
        <f t="shared" si="21"/>
        <v>0</v>
      </c>
      <c r="AY43" s="31">
        <f t="shared" si="45"/>
        <v>0</v>
      </c>
      <c r="AZ43" s="31">
        <f t="shared" si="46"/>
        <v>0</v>
      </c>
      <c r="BA43" s="31">
        <f t="shared" si="47"/>
        <v>0</v>
      </c>
      <c r="BB43" s="31">
        <f t="shared" si="33"/>
        <v>7</v>
      </c>
      <c r="BC43" s="9" t="str">
        <f t="shared" si="27"/>
        <v>INC</v>
      </c>
      <c r="BD43" s="33"/>
      <c r="BE43" s="34"/>
      <c r="BF43" s="34"/>
      <c r="BG43" s="35"/>
      <c r="BH43" s="34"/>
      <c r="BI43" s="34"/>
      <c r="BJ43" s="36"/>
      <c r="BK43" s="31">
        <f t="shared" si="22"/>
        <v>0</v>
      </c>
      <c r="BL43" s="31">
        <f t="shared" si="48"/>
        <v>0</v>
      </c>
      <c r="BM43" s="31">
        <f t="shared" si="49"/>
        <v>0</v>
      </c>
      <c r="BN43" s="31">
        <f t="shared" si="50"/>
        <v>0</v>
      </c>
      <c r="BO43" s="31">
        <f t="shared" si="34"/>
        <v>7</v>
      </c>
      <c r="BP43" s="9" t="str">
        <f t="shared" si="28"/>
        <v>INC</v>
      </c>
      <c r="BQ43" s="33"/>
      <c r="BR43" s="34"/>
      <c r="BS43" s="34"/>
      <c r="BT43" s="35"/>
      <c r="BU43" s="34"/>
      <c r="BV43" s="34"/>
      <c r="BW43" s="36"/>
      <c r="BX43" s="31">
        <f t="shared" si="23"/>
        <v>0</v>
      </c>
      <c r="BY43" s="31">
        <f t="shared" si="51"/>
        <v>0</v>
      </c>
      <c r="BZ43" s="31">
        <f t="shared" si="52"/>
        <v>0</v>
      </c>
      <c r="CA43" s="31">
        <f t="shared" si="53"/>
        <v>0</v>
      </c>
      <c r="CB43" s="31">
        <f t="shared" si="35"/>
        <v>7</v>
      </c>
      <c r="CC43" s="9" t="str">
        <f t="shared" si="29"/>
        <v>INC</v>
      </c>
    </row>
    <row r="44" spans="1:81" ht="15" customHeight="1" thickBot="1" x14ac:dyDescent="0.3">
      <c r="A44" s="38">
        <v>35</v>
      </c>
      <c r="B44" s="129"/>
      <c r="C44" s="143"/>
      <c r="D44" s="40"/>
      <c r="E44" s="41"/>
      <c r="F44" s="41"/>
      <c r="G44" s="42"/>
      <c r="H44" s="41"/>
      <c r="I44" s="41"/>
      <c r="J44" s="43"/>
      <c r="K44" s="42">
        <f t="shared" si="18"/>
        <v>0</v>
      </c>
      <c r="L44" s="42">
        <f t="shared" si="36"/>
        <v>0</v>
      </c>
      <c r="M44" s="42">
        <f t="shared" si="37"/>
        <v>0</v>
      </c>
      <c r="N44" s="42">
        <f t="shared" si="38"/>
        <v>0</v>
      </c>
      <c r="O44" s="42">
        <f t="shared" si="30"/>
        <v>7</v>
      </c>
      <c r="P44" s="15" t="str">
        <f t="shared" si="24"/>
        <v>INC</v>
      </c>
      <c r="Q44" s="44"/>
      <c r="R44" s="45"/>
      <c r="S44" s="45"/>
      <c r="T44" s="46"/>
      <c r="U44" s="45"/>
      <c r="V44" s="45"/>
      <c r="W44" s="47"/>
      <c r="X44" s="42">
        <f t="shared" si="19"/>
        <v>0</v>
      </c>
      <c r="Y44" s="42">
        <f t="shared" si="39"/>
        <v>0</v>
      </c>
      <c r="Z44" s="42">
        <f t="shared" si="40"/>
        <v>0</v>
      </c>
      <c r="AA44" s="42">
        <f t="shared" si="41"/>
        <v>0</v>
      </c>
      <c r="AB44" s="42">
        <f t="shared" si="31"/>
        <v>7</v>
      </c>
      <c r="AC44" s="15" t="str">
        <f t="shared" si="25"/>
        <v>INC</v>
      </c>
      <c r="AD44" s="44"/>
      <c r="AE44" s="45"/>
      <c r="AF44" s="45"/>
      <c r="AG44" s="46"/>
      <c r="AH44" s="45"/>
      <c r="AI44" s="45"/>
      <c r="AJ44" s="47"/>
      <c r="AK44" s="42">
        <f t="shared" si="20"/>
        <v>0</v>
      </c>
      <c r="AL44" s="42">
        <f t="shared" si="42"/>
        <v>0</v>
      </c>
      <c r="AM44" s="42">
        <f t="shared" si="43"/>
        <v>0</v>
      </c>
      <c r="AN44" s="42">
        <f t="shared" si="44"/>
        <v>0</v>
      </c>
      <c r="AO44" s="42">
        <f t="shared" si="32"/>
        <v>7</v>
      </c>
      <c r="AP44" s="15" t="str">
        <f t="shared" si="26"/>
        <v>INC</v>
      </c>
      <c r="AQ44" s="44"/>
      <c r="AR44" s="45"/>
      <c r="AS44" s="45"/>
      <c r="AT44" s="46"/>
      <c r="AU44" s="45"/>
      <c r="AV44" s="45"/>
      <c r="AW44" s="47"/>
      <c r="AX44" s="42">
        <f t="shared" si="21"/>
        <v>0</v>
      </c>
      <c r="AY44" s="42">
        <f t="shared" si="45"/>
        <v>0</v>
      </c>
      <c r="AZ44" s="42">
        <f t="shared" si="46"/>
        <v>0</v>
      </c>
      <c r="BA44" s="42">
        <f t="shared" si="47"/>
        <v>0</v>
      </c>
      <c r="BB44" s="42">
        <f t="shared" si="33"/>
        <v>7</v>
      </c>
      <c r="BC44" s="15" t="str">
        <f t="shared" si="27"/>
        <v>INC</v>
      </c>
      <c r="BD44" s="44"/>
      <c r="BE44" s="45"/>
      <c r="BF44" s="45"/>
      <c r="BG44" s="46"/>
      <c r="BH44" s="45"/>
      <c r="BI44" s="45"/>
      <c r="BJ44" s="47"/>
      <c r="BK44" s="42">
        <f t="shared" si="22"/>
        <v>0</v>
      </c>
      <c r="BL44" s="42">
        <f t="shared" si="48"/>
        <v>0</v>
      </c>
      <c r="BM44" s="42">
        <f t="shared" si="49"/>
        <v>0</v>
      </c>
      <c r="BN44" s="42">
        <f t="shared" si="50"/>
        <v>0</v>
      </c>
      <c r="BO44" s="42">
        <f t="shared" si="34"/>
        <v>7</v>
      </c>
      <c r="BP44" s="15" t="str">
        <f t="shared" si="28"/>
        <v>INC</v>
      </c>
      <c r="BQ44" s="44"/>
      <c r="BR44" s="45"/>
      <c r="BS44" s="45"/>
      <c r="BT44" s="46"/>
      <c r="BU44" s="45"/>
      <c r="BV44" s="45"/>
      <c r="BW44" s="47"/>
      <c r="BX44" s="42">
        <f t="shared" si="23"/>
        <v>0</v>
      </c>
      <c r="BY44" s="42">
        <f t="shared" si="51"/>
        <v>0</v>
      </c>
      <c r="BZ44" s="42">
        <f t="shared" si="52"/>
        <v>0</v>
      </c>
      <c r="CA44" s="42">
        <f t="shared" si="53"/>
        <v>0</v>
      </c>
      <c r="CB44" s="42">
        <f t="shared" si="35"/>
        <v>7</v>
      </c>
      <c r="CC44" s="15" t="str">
        <f t="shared" si="29"/>
        <v>INC</v>
      </c>
    </row>
    <row r="45" spans="1:81" ht="15" customHeight="1" x14ac:dyDescent="0.25">
      <c r="A45" s="48">
        <v>36</v>
      </c>
      <c r="B45" s="120"/>
      <c r="C45" s="134"/>
      <c r="D45" s="29"/>
      <c r="E45" s="30"/>
      <c r="F45" s="30"/>
      <c r="G45" s="31"/>
      <c r="H45" s="30"/>
      <c r="I45" s="30"/>
      <c r="J45" s="32"/>
      <c r="K45" s="31">
        <f t="shared" si="18"/>
        <v>0</v>
      </c>
      <c r="L45" s="31">
        <f t="shared" si="36"/>
        <v>0</v>
      </c>
      <c r="M45" s="31">
        <f t="shared" si="37"/>
        <v>0</v>
      </c>
      <c r="N45" s="31">
        <f t="shared" si="38"/>
        <v>0</v>
      </c>
      <c r="O45" s="31">
        <f t="shared" si="30"/>
        <v>7</v>
      </c>
      <c r="P45" s="9" t="str">
        <f t="shared" si="24"/>
        <v>INC</v>
      </c>
      <c r="Q45" s="33"/>
      <c r="R45" s="30"/>
      <c r="S45" s="30"/>
      <c r="T45" s="35"/>
      <c r="U45" s="34"/>
      <c r="V45" s="34"/>
      <c r="W45" s="32"/>
      <c r="X45" s="31">
        <f t="shared" si="19"/>
        <v>0</v>
      </c>
      <c r="Y45" s="31">
        <f t="shared" si="39"/>
        <v>0</v>
      </c>
      <c r="Z45" s="31">
        <f t="shared" si="40"/>
        <v>0</v>
      </c>
      <c r="AA45" s="31">
        <f t="shared" si="41"/>
        <v>0</v>
      </c>
      <c r="AB45" s="31">
        <f t="shared" si="31"/>
        <v>7</v>
      </c>
      <c r="AC45" s="9" t="str">
        <f t="shared" si="25"/>
        <v>INC</v>
      </c>
      <c r="AD45" s="33"/>
      <c r="AE45" s="30"/>
      <c r="AF45" s="30"/>
      <c r="AG45" s="35"/>
      <c r="AH45" s="30"/>
      <c r="AI45" s="30"/>
      <c r="AJ45" s="32"/>
      <c r="AK45" s="31">
        <f t="shared" si="20"/>
        <v>0</v>
      </c>
      <c r="AL45" s="31">
        <f t="shared" si="42"/>
        <v>0</v>
      </c>
      <c r="AM45" s="31">
        <f t="shared" si="43"/>
        <v>0</v>
      </c>
      <c r="AN45" s="31">
        <f t="shared" si="44"/>
        <v>0</v>
      </c>
      <c r="AO45" s="31">
        <f t="shared" si="32"/>
        <v>7</v>
      </c>
      <c r="AP45" s="9" t="str">
        <f t="shared" si="26"/>
        <v>INC</v>
      </c>
      <c r="AQ45" s="33"/>
      <c r="AR45" s="30"/>
      <c r="AS45" s="30"/>
      <c r="AT45" s="35"/>
      <c r="AU45" s="30"/>
      <c r="AV45" s="30"/>
      <c r="AW45" s="32"/>
      <c r="AX45" s="31">
        <f t="shared" si="21"/>
        <v>0</v>
      </c>
      <c r="AY45" s="31">
        <f t="shared" si="45"/>
        <v>0</v>
      </c>
      <c r="AZ45" s="31">
        <f t="shared" si="46"/>
        <v>0</v>
      </c>
      <c r="BA45" s="31">
        <f t="shared" si="47"/>
        <v>0</v>
      </c>
      <c r="BB45" s="31">
        <f t="shared" si="33"/>
        <v>7</v>
      </c>
      <c r="BC45" s="9" t="str">
        <f t="shared" si="27"/>
        <v>INC</v>
      </c>
      <c r="BD45" s="33"/>
      <c r="BE45" s="30"/>
      <c r="BF45" s="30"/>
      <c r="BG45" s="35"/>
      <c r="BH45" s="30"/>
      <c r="BI45" s="30"/>
      <c r="BJ45" s="32"/>
      <c r="BK45" s="31">
        <f t="shared" si="22"/>
        <v>0</v>
      </c>
      <c r="BL45" s="31">
        <f t="shared" si="48"/>
        <v>0</v>
      </c>
      <c r="BM45" s="31">
        <f t="shared" si="49"/>
        <v>0</v>
      </c>
      <c r="BN45" s="31">
        <f t="shared" si="50"/>
        <v>0</v>
      </c>
      <c r="BO45" s="31">
        <f t="shared" si="34"/>
        <v>7</v>
      </c>
      <c r="BP45" s="9" t="str">
        <f t="shared" si="28"/>
        <v>INC</v>
      </c>
      <c r="BQ45" s="33"/>
      <c r="BR45" s="30"/>
      <c r="BS45" s="30"/>
      <c r="BT45" s="35"/>
      <c r="BU45" s="30"/>
      <c r="BV45" s="30"/>
      <c r="BW45" s="32"/>
      <c r="BX45" s="31">
        <f t="shared" si="23"/>
        <v>0</v>
      </c>
      <c r="BY45" s="31">
        <f t="shared" si="51"/>
        <v>0</v>
      </c>
      <c r="BZ45" s="31">
        <f t="shared" si="52"/>
        <v>0</v>
      </c>
      <c r="CA45" s="31">
        <f t="shared" si="53"/>
        <v>0</v>
      </c>
      <c r="CB45" s="31">
        <f t="shared" si="35"/>
        <v>7</v>
      </c>
      <c r="CC45" s="9" t="str">
        <f t="shared" si="29"/>
        <v>INC</v>
      </c>
    </row>
    <row r="46" spans="1:81" ht="15" customHeight="1" x14ac:dyDescent="0.25">
      <c r="A46" s="37">
        <v>37</v>
      </c>
      <c r="B46" s="128"/>
      <c r="C46" s="140"/>
      <c r="D46" s="29"/>
      <c r="E46" s="30"/>
      <c r="F46" s="30"/>
      <c r="G46" s="31"/>
      <c r="H46" s="30"/>
      <c r="I46" s="30"/>
      <c r="J46" s="32"/>
      <c r="K46" s="31">
        <f t="shared" si="18"/>
        <v>0</v>
      </c>
      <c r="L46" s="31">
        <f t="shared" si="36"/>
        <v>0</v>
      </c>
      <c r="M46" s="31">
        <f t="shared" si="37"/>
        <v>0</v>
      </c>
      <c r="N46" s="31">
        <f t="shared" si="38"/>
        <v>0</v>
      </c>
      <c r="O46" s="31">
        <f t="shared" si="30"/>
        <v>7</v>
      </c>
      <c r="P46" s="9" t="str">
        <f t="shared" si="24"/>
        <v>INC</v>
      </c>
      <c r="Q46" s="33"/>
      <c r="R46" s="34"/>
      <c r="S46" s="34"/>
      <c r="T46" s="35"/>
      <c r="U46" s="34"/>
      <c r="V46" s="34"/>
      <c r="W46" s="36"/>
      <c r="X46" s="31">
        <f t="shared" si="19"/>
        <v>0</v>
      </c>
      <c r="Y46" s="31">
        <f t="shared" si="39"/>
        <v>0</v>
      </c>
      <c r="Z46" s="31">
        <f t="shared" si="40"/>
        <v>0</v>
      </c>
      <c r="AA46" s="31">
        <f t="shared" si="41"/>
        <v>0</v>
      </c>
      <c r="AB46" s="31">
        <f t="shared" si="31"/>
        <v>7</v>
      </c>
      <c r="AC46" s="9" t="str">
        <f t="shared" si="25"/>
        <v>INC</v>
      </c>
      <c r="AD46" s="33"/>
      <c r="AE46" s="34"/>
      <c r="AF46" s="34"/>
      <c r="AG46" s="35"/>
      <c r="AH46" s="34"/>
      <c r="AI46" s="34"/>
      <c r="AJ46" s="36"/>
      <c r="AK46" s="31">
        <f t="shared" si="20"/>
        <v>0</v>
      </c>
      <c r="AL46" s="31">
        <f t="shared" si="42"/>
        <v>0</v>
      </c>
      <c r="AM46" s="31">
        <f t="shared" si="43"/>
        <v>0</v>
      </c>
      <c r="AN46" s="31">
        <f t="shared" si="44"/>
        <v>0</v>
      </c>
      <c r="AO46" s="31">
        <f t="shared" si="32"/>
        <v>7</v>
      </c>
      <c r="AP46" s="9" t="str">
        <f t="shared" si="26"/>
        <v>INC</v>
      </c>
      <c r="AQ46" s="33"/>
      <c r="AR46" s="34"/>
      <c r="AS46" s="34"/>
      <c r="AT46" s="35"/>
      <c r="AU46" s="34"/>
      <c r="AV46" s="34"/>
      <c r="AW46" s="36"/>
      <c r="AX46" s="31">
        <f t="shared" si="21"/>
        <v>0</v>
      </c>
      <c r="AY46" s="31">
        <f t="shared" si="45"/>
        <v>0</v>
      </c>
      <c r="AZ46" s="31">
        <f t="shared" si="46"/>
        <v>0</v>
      </c>
      <c r="BA46" s="31">
        <f t="shared" si="47"/>
        <v>0</v>
      </c>
      <c r="BB46" s="31">
        <f t="shared" si="33"/>
        <v>7</v>
      </c>
      <c r="BC46" s="9" t="str">
        <f t="shared" si="27"/>
        <v>INC</v>
      </c>
      <c r="BD46" s="33"/>
      <c r="BE46" s="34"/>
      <c r="BF46" s="34"/>
      <c r="BG46" s="35"/>
      <c r="BH46" s="34"/>
      <c r="BI46" s="34"/>
      <c r="BJ46" s="36"/>
      <c r="BK46" s="31">
        <f t="shared" si="22"/>
        <v>0</v>
      </c>
      <c r="BL46" s="31">
        <f t="shared" si="48"/>
        <v>0</v>
      </c>
      <c r="BM46" s="31">
        <f t="shared" si="49"/>
        <v>0</v>
      </c>
      <c r="BN46" s="31">
        <f t="shared" si="50"/>
        <v>0</v>
      </c>
      <c r="BO46" s="31">
        <f t="shared" si="34"/>
        <v>7</v>
      </c>
      <c r="BP46" s="9" t="str">
        <f t="shared" si="28"/>
        <v>INC</v>
      </c>
      <c r="BQ46" s="33"/>
      <c r="BR46" s="34"/>
      <c r="BS46" s="34"/>
      <c r="BT46" s="35"/>
      <c r="BU46" s="34"/>
      <c r="BV46" s="34"/>
      <c r="BW46" s="36"/>
      <c r="BX46" s="31">
        <f t="shared" si="23"/>
        <v>0</v>
      </c>
      <c r="BY46" s="31">
        <f t="shared" si="51"/>
        <v>0</v>
      </c>
      <c r="BZ46" s="31">
        <f t="shared" si="52"/>
        <v>0</v>
      </c>
      <c r="CA46" s="31">
        <f t="shared" si="53"/>
        <v>0</v>
      </c>
      <c r="CB46" s="31">
        <f t="shared" si="35"/>
        <v>7</v>
      </c>
      <c r="CC46" s="9" t="str">
        <f t="shared" si="29"/>
        <v>INC</v>
      </c>
    </row>
    <row r="47" spans="1:81" ht="15" customHeight="1" x14ac:dyDescent="0.25">
      <c r="A47" s="27">
        <v>38</v>
      </c>
      <c r="B47" s="130"/>
      <c r="C47" s="144"/>
      <c r="D47" s="29"/>
      <c r="E47" s="30"/>
      <c r="F47" s="30"/>
      <c r="G47" s="31"/>
      <c r="H47" s="30"/>
      <c r="I47" s="30"/>
      <c r="J47" s="32"/>
      <c r="K47" s="31">
        <f t="shared" si="18"/>
        <v>0</v>
      </c>
      <c r="L47" s="31">
        <f t="shared" si="36"/>
        <v>0</v>
      </c>
      <c r="M47" s="31">
        <f t="shared" si="37"/>
        <v>0</v>
      </c>
      <c r="N47" s="31">
        <f t="shared" si="38"/>
        <v>0</v>
      </c>
      <c r="O47" s="31">
        <f t="shared" si="30"/>
        <v>7</v>
      </c>
      <c r="P47" s="9" t="str">
        <f t="shared" si="24"/>
        <v>INC</v>
      </c>
      <c r="Q47" s="33"/>
      <c r="R47" s="34"/>
      <c r="S47" s="34"/>
      <c r="T47" s="35"/>
      <c r="U47" s="34"/>
      <c r="V47" s="34"/>
      <c r="W47" s="36"/>
      <c r="X47" s="31">
        <f t="shared" si="19"/>
        <v>0</v>
      </c>
      <c r="Y47" s="31">
        <f t="shared" si="39"/>
        <v>0</v>
      </c>
      <c r="Z47" s="31">
        <f t="shared" si="40"/>
        <v>0</v>
      </c>
      <c r="AA47" s="31">
        <f t="shared" si="41"/>
        <v>0</v>
      </c>
      <c r="AB47" s="31">
        <f t="shared" si="31"/>
        <v>7</v>
      </c>
      <c r="AC47" s="9" t="str">
        <f t="shared" si="25"/>
        <v>INC</v>
      </c>
      <c r="AD47" s="33"/>
      <c r="AE47" s="34"/>
      <c r="AF47" s="34"/>
      <c r="AG47" s="35"/>
      <c r="AH47" s="34"/>
      <c r="AI47" s="34"/>
      <c r="AJ47" s="36"/>
      <c r="AK47" s="31">
        <f t="shared" si="20"/>
        <v>0</v>
      </c>
      <c r="AL47" s="31">
        <f t="shared" si="42"/>
        <v>0</v>
      </c>
      <c r="AM47" s="31">
        <f t="shared" si="43"/>
        <v>0</v>
      </c>
      <c r="AN47" s="31">
        <f t="shared" si="44"/>
        <v>0</v>
      </c>
      <c r="AO47" s="31">
        <f t="shared" si="32"/>
        <v>7</v>
      </c>
      <c r="AP47" s="9" t="str">
        <f t="shared" si="26"/>
        <v>INC</v>
      </c>
      <c r="AQ47" s="33"/>
      <c r="AR47" s="34"/>
      <c r="AS47" s="34"/>
      <c r="AT47" s="35"/>
      <c r="AU47" s="34"/>
      <c r="AV47" s="34"/>
      <c r="AW47" s="36"/>
      <c r="AX47" s="31">
        <f t="shared" si="21"/>
        <v>0</v>
      </c>
      <c r="AY47" s="31">
        <f t="shared" si="45"/>
        <v>0</v>
      </c>
      <c r="AZ47" s="31">
        <f t="shared" si="46"/>
        <v>0</v>
      </c>
      <c r="BA47" s="31">
        <f t="shared" si="47"/>
        <v>0</v>
      </c>
      <c r="BB47" s="31">
        <f t="shared" si="33"/>
        <v>7</v>
      </c>
      <c r="BC47" s="9" t="str">
        <f t="shared" si="27"/>
        <v>INC</v>
      </c>
      <c r="BD47" s="33"/>
      <c r="BE47" s="34"/>
      <c r="BF47" s="34"/>
      <c r="BG47" s="35"/>
      <c r="BH47" s="34"/>
      <c r="BI47" s="34"/>
      <c r="BJ47" s="36"/>
      <c r="BK47" s="31">
        <f t="shared" si="22"/>
        <v>0</v>
      </c>
      <c r="BL47" s="31">
        <f t="shared" si="48"/>
        <v>0</v>
      </c>
      <c r="BM47" s="31">
        <f t="shared" si="49"/>
        <v>0</v>
      </c>
      <c r="BN47" s="31">
        <f t="shared" si="50"/>
        <v>0</v>
      </c>
      <c r="BO47" s="31">
        <f t="shared" si="34"/>
        <v>7</v>
      </c>
      <c r="BP47" s="9" t="str">
        <f t="shared" si="28"/>
        <v>INC</v>
      </c>
      <c r="BQ47" s="33"/>
      <c r="BR47" s="34"/>
      <c r="BS47" s="34"/>
      <c r="BT47" s="35"/>
      <c r="BU47" s="34"/>
      <c r="BV47" s="34"/>
      <c r="BW47" s="36"/>
      <c r="BX47" s="31">
        <f t="shared" si="23"/>
        <v>0</v>
      </c>
      <c r="BY47" s="31">
        <f t="shared" si="51"/>
        <v>0</v>
      </c>
      <c r="BZ47" s="31">
        <f t="shared" si="52"/>
        <v>0</v>
      </c>
      <c r="CA47" s="31">
        <f t="shared" si="53"/>
        <v>0</v>
      </c>
      <c r="CB47" s="31">
        <f t="shared" si="35"/>
        <v>7</v>
      </c>
      <c r="CC47" s="9" t="str">
        <f t="shared" si="29"/>
        <v>INC</v>
      </c>
    </row>
    <row r="48" spans="1:81" ht="15" customHeight="1" x14ac:dyDescent="0.25">
      <c r="A48" s="37">
        <v>39</v>
      </c>
      <c r="B48" s="128"/>
      <c r="C48" s="142"/>
      <c r="D48" s="29"/>
      <c r="E48" s="30"/>
      <c r="F48" s="30"/>
      <c r="G48" s="31"/>
      <c r="H48" s="30"/>
      <c r="I48" s="30"/>
      <c r="J48" s="32"/>
      <c r="K48" s="31">
        <f t="shared" si="18"/>
        <v>0</v>
      </c>
      <c r="L48" s="31">
        <f t="shared" si="36"/>
        <v>0</v>
      </c>
      <c r="M48" s="31">
        <f t="shared" si="37"/>
        <v>0</v>
      </c>
      <c r="N48" s="31">
        <f t="shared" si="38"/>
        <v>0</v>
      </c>
      <c r="O48" s="31">
        <f t="shared" si="30"/>
        <v>7</v>
      </c>
      <c r="P48" s="9" t="str">
        <f t="shared" si="24"/>
        <v>INC</v>
      </c>
      <c r="Q48" s="33"/>
      <c r="R48" s="34"/>
      <c r="S48" s="34"/>
      <c r="T48" s="35"/>
      <c r="U48" s="34"/>
      <c r="V48" s="34"/>
      <c r="W48" s="36"/>
      <c r="X48" s="31">
        <f t="shared" si="19"/>
        <v>0</v>
      </c>
      <c r="Y48" s="31">
        <f t="shared" si="39"/>
        <v>0</v>
      </c>
      <c r="Z48" s="31">
        <f t="shared" si="40"/>
        <v>0</v>
      </c>
      <c r="AA48" s="31">
        <f t="shared" si="41"/>
        <v>0</v>
      </c>
      <c r="AB48" s="31">
        <f t="shared" si="31"/>
        <v>7</v>
      </c>
      <c r="AC48" s="9" t="str">
        <f t="shared" si="25"/>
        <v>INC</v>
      </c>
      <c r="AD48" s="33"/>
      <c r="AE48" s="34"/>
      <c r="AF48" s="34"/>
      <c r="AG48" s="35"/>
      <c r="AH48" s="34"/>
      <c r="AI48" s="34"/>
      <c r="AJ48" s="36"/>
      <c r="AK48" s="31">
        <f t="shared" si="20"/>
        <v>0</v>
      </c>
      <c r="AL48" s="31">
        <f t="shared" si="42"/>
        <v>0</v>
      </c>
      <c r="AM48" s="31">
        <f t="shared" si="43"/>
        <v>0</v>
      </c>
      <c r="AN48" s="31">
        <f t="shared" si="44"/>
        <v>0</v>
      </c>
      <c r="AO48" s="31">
        <f t="shared" si="32"/>
        <v>7</v>
      </c>
      <c r="AP48" s="9" t="str">
        <f t="shared" si="26"/>
        <v>INC</v>
      </c>
      <c r="AQ48" s="33"/>
      <c r="AR48" s="34"/>
      <c r="AS48" s="34"/>
      <c r="AT48" s="35"/>
      <c r="AU48" s="34"/>
      <c r="AV48" s="34"/>
      <c r="AW48" s="36"/>
      <c r="AX48" s="31">
        <f t="shared" si="21"/>
        <v>0</v>
      </c>
      <c r="AY48" s="31">
        <f t="shared" si="45"/>
        <v>0</v>
      </c>
      <c r="AZ48" s="31">
        <f t="shared" si="46"/>
        <v>0</v>
      </c>
      <c r="BA48" s="31">
        <f t="shared" si="47"/>
        <v>0</v>
      </c>
      <c r="BB48" s="31">
        <f t="shared" si="33"/>
        <v>7</v>
      </c>
      <c r="BC48" s="9" t="str">
        <f t="shared" si="27"/>
        <v>INC</v>
      </c>
      <c r="BD48" s="33"/>
      <c r="BE48" s="34"/>
      <c r="BF48" s="34"/>
      <c r="BG48" s="35"/>
      <c r="BH48" s="34"/>
      <c r="BI48" s="34"/>
      <c r="BJ48" s="36"/>
      <c r="BK48" s="31">
        <f t="shared" si="22"/>
        <v>0</v>
      </c>
      <c r="BL48" s="31">
        <f t="shared" si="48"/>
        <v>0</v>
      </c>
      <c r="BM48" s="31">
        <f t="shared" si="49"/>
        <v>0</v>
      </c>
      <c r="BN48" s="31">
        <f t="shared" si="50"/>
        <v>0</v>
      </c>
      <c r="BO48" s="31">
        <f t="shared" si="34"/>
        <v>7</v>
      </c>
      <c r="BP48" s="9" t="str">
        <f t="shared" si="28"/>
        <v>INC</v>
      </c>
      <c r="BQ48" s="33"/>
      <c r="BR48" s="34"/>
      <c r="BS48" s="34"/>
      <c r="BT48" s="35"/>
      <c r="BU48" s="34"/>
      <c r="BV48" s="34"/>
      <c r="BW48" s="36"/>
      <c r="BX48" s="31">
        <f t="shared" si="23"/>
        <v>0</v>
      </c>
      <c r="BY48" s="31">
        <f t="shared" si="51"/>
        <v>0</v>
      </c>
      <c r="BZ48" s="31">
        <f t="shared" si="52"/>
        <v>0</v>
      </c>
      <c r="CA48" s="31">
        <f t="shared" si="53"/>
        <v>0</v>
      </c>
      <c r="CB48" s="31">
        <f t="shared" si="35"/>
        <v>7</v>
      </c>
      <c r="CC48" s="9" t="str">
        <f t="shared" si="29"/>
        <v>INC</v>
      </c>
    </row>
    <row r="49" spans="1:82" ht="15" customHeight="1" thickBot="1" x14ac:dyDescent="0.3">
      <c r="A49" s="51">
        <v>40</v>
      </c>
      <c r="B49" s="129"/>
      <c r="C49" s="143"/>
      <c r="D49" s="40"/>
      <c r="E49" s="41"/>
      <c r="F49" s="41"/>
      <c r="G49" s="42"/>
      <c r="H49" s="41"/>
      <c r="I49" s="41"/>
      <c r="J49" s="43"/>
      <c r="K49" s="42">
        <f t="shared" si="18"/>
        <v>0</v>
      </c>
      <c r="L49" s="42">
        <f t="shared" si="36"/>
        <v>0</v>
      </c>
      <c r="M49" s="42">
        <f t="shared" si="37"/>
        <v>0</v>
      </c>
      <c r="N49" s="42">
        <f t="shared" si="38"/>
        <v>0</v>
      </c>
      <c r="O49" s="42">
        <f t="shared" si="30"/>
        <v>7</v>
      </c>
      <c r="P49" s="15" t="str">
        <f t="shared" si="24"/>
        <v>INC</v>
      </c>
      <c r="Q49" s="44"/>
      <c r="R49" s="45"/>
      <c r="S49" s="45"/>
      <c r="T49" s="46"/>
      <c r="U49" s="45"/>
      <c r="V49" s="45"/>
      <c r="W49" s="47"/>
      <c r="X49" s="42">
        <f t="shared" si="19"/>
        <v>0</v>
      </c>
      <c r="Y49" s="42">
        <f t="shared" si="39"/>
        <v>0</v>
      </c>
      <c r="Z49" s="42">
        <f t="shared" si="40"/>
        <v>0</v>
      </c>
      <c r="AA49" s="42">
        <f t="shared" si="41"/>
        <v>0</v>
      </c>
      <c r="AB49" s="42">
        <f t="shared" si="31"/>
        <v>7</v>
      </c>
      <c r="AC49" s="15" t="str">
        <f t="shared" si="25"/>
        <v>INC</v>
      </c>
      <c r="AD49" s="44"/>
      <c r="AE49" s="45"/>
      <c r="AF49" s="45"/>
      <c r="AG49" s="46"/>
      <c r="AH49" s="45"/>
      <c r="AI49" s="45"/>
      <c r="AJ49" s="47"/>
      <c r="AK49" s="42">
        <f t="shared" si="20"/>
        <v>0</v>
      </c>
      <c r="AL49" s="42">
        <f t="shared" si="42"/>
        <v>0</v>
      </c>
      <c r="AM49" s="42">
        <f t="shared" si="43"/>
        <v>0</v>
      </c>
      <c r="AN49" s="42">
        <f t="shared" si="44"/>
        <v>0</v>
      </c>
      <c r="AO49" s="42">
        <f t="shared" si="32"/>
        <v>7</v>
      </c>
      <c r="AP49" s="15" t="str">
        <f t="shared" si="26"/>
        <v>INC</v>
      </c>
      <c r="AQ49" s="44"/>
      <c r="AR49" s="45"/>
      <c r="AS49" s="45"/>
      <c r="AT49" s="46"/>
      <c r="AU49" s="45"/>
      <c r="AV49" s="45"/>
      <c r="AW49" s="47"/>
      <c r="AX49" s="42">
        <f t="shared" si="21"/>
        <v>0</v>
      </c>
      <c r="AY49" s="42">
        <f t="shared" si="45"/>
        <v>0</v>
      </c>
      <c r="AZ49" s="42">
        <f t="shared" si="46"/>
        <v>0</v>
      </c>
      <c r="BA49" s="42">
        <f t="shared" si="47"/>
        <v>0</v>
      </c>
      <c r="BB49" s="42">
        <f t="shared" si="33"/>
        <v>7</v>
      </c>
      <c r="BC49" s="15" t="str">
        <f t="shared" si="27"/>
        <v>INC</v>
      </c>
      <c r="BD49" s="44"/>
      <c r="BE49" s="45"/>
      <c r="BF49" s="45"/>
      <c r="BG49" s="46"/>
      <c r="BH49" s="45"/>
      <c r="BI49" s="45"/>
      <c r="BJ49" s="47"/>
      <c r="BK49" s="42">
        <f t="shared" si="22"/>
        <v>0</v>
      </c>
      <c r="BL49" s="42">
        <f t="shared" si="48"/>
        <v>0</v>
      </c>
      <c r="BM49" s="42">
        <f t="shared" si="49"/>
        <v>0</v>
      </c>
      <c r="BN49" s="42">
        <f t="shared" si="50"/>
        <v>0</v>
      </c>
      <c r="BO49" s="42">
        <f t="shared" si="34"/>
        <v>7</v>
      </c>
      <c r="BP49" s="15" t="str">
        <f t="shared" si="28"/>
        <v>INC</v>
      </c>
      <c r="BQ49" s="44"/>
      <c r="BR49" s="45"/>
      <c r="BS49" s="45"/>
      <c r="BT49" s="46"/>
      <c r="BU49" s="45"/>
      <c r="BV49" s="45"/>
      <c r="BW49" s="47"/>
      <c r="BX49" s="42">
        <f t="shared" si="23"/>
        <v>0</v>
      </c>
      <c r="BY49" s="42">
        <f t="shared" si="51"/>
        <v>0</v>
      </c>
      <c r="BZ49" s="42">
        <f t="shared" si="52"/>
        <v>0</v>
      </c>
      <c r="CA49" s="42">
        <f t="shared" si="53"/>
        <v>0</v>
      </c>
      <c r="CB49" s="42">
        <f t="shared" si="35"/>
        <v>7</v>
      </c>
      <c r="CC49" s="15" t="str">
        <f t="shared" si="29"/>
        <v>INC</v>
      </c>
    </row>
    <row r="50" spans="1:82" ht="15" customHeight="1" x14ac:dyDescent="0.25">
      <c r="A50" s="53">
        <v>41</v>
      </c>
      <c r="B50" s="126"/>
      <c r="C50" s="142"/>
      <c r="D50" s="29"/>
      <c r="E50" s="30"/>
      <c r="F50" s="30"/>
      <c r="G50" s="31"/>
      <c r="H50" s="30"/>
      <c r="I50" s="30"/>
      <c r="J50" s="32"/>
      <c r="K50" s="31">
        <f t="shared" si="18"/>
        <v>0</v>
      </c>
      <c r="L50" s="31">
        <f t="shared" si="36"/>
        <v>0</v>
      </c>
      <c r="M50" s="31">
        <f t="shared" si="37"/>
        <v>0</v>
      </c>
      <c r="N50" s="31">
        <f t="shared" si="38"/>
        <v>0</v>
      </c>
      <c r="O50" s="31">
        <f t="shared" si="30"/>
        <v>7</v>
      </c>
      <c r="P50" s="9" t="str">
        <f t="shared" si="24"/>
        <v>INC</v>
      </c>
      <c r="Q50" s="33"/>
      <c r="R50" s="30"/>
      <c r="S50" s="30"/>
      <c r="T50" s="35"/>
      <c r="U50" s="34"/>
      <c r="V50" s="34"/>
      <c r="W50" s="32"/>
      <c r="X50" s="31">
        <f t="shared" si="19"/>
        <v>0</v>
      </c>
      <c r="Y50" s="31">
        <f t="shared" si="39"/>
        <v>0</v>
      </c>
      <c r="Z50" s="31">
        <f t="shared" si="40"/>
        <v>0</v>
      </c>
      <c r="AA50" s="31">
        <f t="shared" si="41"/>
        <v>0</v>
      </c>
      <c r="AB50" s="31">
        <f t="shared" si="31"/>
        <v>7</v>
      </c>
      <c r="AC50" s="9" t="str">
        <f t="shared" si="25"/>
        <v>INC</v>
      </c>
      <c r="AD50" s="33"/>
      <c r="AE50" s="30"/>
      <c r="AF50" s="30"/>
      <c r="AG50" s="35"/>
      <c r="AH50" s="30"/>
      <c r="AI50" s="30"/>
      <c r="AJ50" s="32"/>
      <c r="AK50" s="31">
        <f t="shared" si="20"/>
        <v>0</v>
      </c>
      <c r="AL50" s="31">
        <f t="shared" si="42"/>
        <v>0</v>
      </c>
      <c r="AM50" s="31">
        <f t="shared" si="43"/>
        <v>0</v>
      </c>
      <c r="AN50" s="31">
        <f t="shared" si="44"/>
        <v>0</v>
      </c>
      <c r="AO50" s="31">
        <f t="shared" si="32"/>
        <v>7</v>
      </c>
      <c r="AP50" s="9" t="str">
        <f t="shared" si="26"/>
        <v>INC</v>
      </c>
      <c r="AQ50" s="33"/>
      <c r="AR50" s="30"/>
      <c r="AS50" s="30"/>
      <c r="AT50" s="35"/>
      <c r="AU50" s="30"/>
      <c r="AV50" s="30"/>
      <c r="AW50" s="32"/>
      <c r="AX50" s="31">
        <f t="shared" si="21"/>
        <v>0</v>
      </c>
      <c r="AY50" s="31">
        <f t="shared" si="45"/>
        <v>0</v>
      </c>
      <c r="AZ50" s="31">
        <f t="shared" si="46"/>
        <v>0</v>
      </c>
      <c r="BA50" s="31">
        <f t="shared" si="47"/>
        <v>0</v>
      </c>
      <c r="BB50" s="31">
        <f t="shared" si="33"/>
        <v>7</v>
      </c>
      <c r="BC50" s="9" t="str">
        <f t="shared" si="27"/>
        <v>INC</v>
      </c>
      <c r="BD50" s="33"/>
      <c r="BE50" s="30"/>
      <c r="BF50" s="30"/>
      <c r="BG50" s="35"/>
      <c r="BH50" s="30"/>
      <c r="BI50" s="30"/>
      <c r="BJ50" s="32"/>
      <c r="BK50" s="31">
        <f t="shared" si="22"/>
        <v>0</v>
      </c>
      <c r="BL50" s="31">
        <f t="shared" si="48"/>
        <v>0</v>
      </c>
      <c r="BM50" s="31">
        <f t="shared" si="49"/>
        <v>0</v>
      </c>
      <c r="BN50" s="31">
        <f t="shared" si="50"/>
        <v>0</v>
      </c>
      <c r="BO50" s="31">
        <f t="shared" si="34"/>
        <v>7</v>
      </c>
      <c r="BP50" s="9" t="str">
        <f t="shared" si="28"/>
        <v>INC</v>
      </c>
      <c r="BQ50" s="33"/>
      <c r="BR50" s="30"/>
      <c r="BS50" s="30"/>
      <c r="BT50" s="35"/>
      <c r="BU50" s="30"/>
      <c r="BV50" s="30"/>
      <c r="BW50" s="32"/>
      <c r="BX50" s="31">
        <f t="shared" si="23"/>
        <v>0</v>
      </c>
      <c r="BY50" s="31">
        <f t="shared" si="51"/>
        <v>0</v>
      </c>
      <c r="BZ50" s="31">
        <f t="shared" si="52"/>
        <v>0</v>
      </c>
      <c r="CA50" s="31">
        <f t="shared" si="53"/>
        <v>0</v>
      </c>
      <c r="CB50" s="31">
        <f t="shared" si="35"/>
        <v>7</v>
      </c>
      <c r="CC50" s="9" t="str">
        <f t="shared" si="29"/>
        <v>INC</v>
      </c>
    </row>
    <row r="51" spans="1:82" ht="15" customHeight="1" x14ac:dyDescent="0.25">
      <c r="A51" s="27">
        <v>42</v>
      </c>
      <c r="B51" s="128"/>
      <c r="C51" s="142"/>
      <c r="D51" s="29"/>
      <c r="E51" s="30"/>
      <c r="F51" s="30"/>
      <c r="G51" s="31"/>
      <c r="H51" s="30"/>
      <c r="I51" s="30"/>
      <c r="J51" s="32"/>
      <c r="K51" s="31">
        <f t="shared" si="18"/>
        <v>0</v>
      </c>
      <c r="L51" s="31">
        <f t="shared" si="36"/>
        <v>0</v>
      </c>
      <c r="M51" s="31">
        <f t="shared" si="37"/>
        <v>0</v>
      </c>
      <c r="N51" s="31">
        <f t="shared" si="38"/>
        <v>0</v>
      </c>
      <c r="O51" s="31">
        <f t="shared" si="30"/>
        <v>7</v>
      </c>
      <c r="P51" s="9" t="str">
        <f t="shared" si="24"/>
        <v>INC</v>
      </c>
      <c r="Q51" s="33"/>
      <c r="R51" s="34"/>
      <c r="S51" s="34"/>
      <c r="T51" s="35"/>
      <c r="U51" s="34"/>
      <c r="V51" s="34"/>
      <c r="W51" s="36"/>
      <c r="X51" s="31">
        <f t="shared" si="19"/>
        <v>0</v>
      </c>
      <c r="Y51" s="31">
        <f t="shared" si="39"/>
        <v>0</v>
      </c>
      <c r="Z51" s="31">
        <f t="shared" si="40"/>
        <v>0</v>
      </c>
      <c r="AA51" s="31">
        <f t="shared" si="41"/>
        <v>0</v>
      </c>
      <c r="AB51" s="31">
        <f t="shared" si="31"/>
        <v>7</v>
      </c>
      <c r="AC51" s="9" t="str">
        <f t="shared" si="25"/>
        <v>INC</v>
      </c>
      <c r="AD51" s="33"/>
      <c r="AE51" s="34"/>
      <c r="AF51" s="34"/>
      <c r="AG51" s="35"/>
      <c r="AH51" s="34"/>
      <c r="AI51" s="34"/>
      <c r="AJ51" s="36"/>
      <c r="AK51" s="31">
        <f t="shared" si="20"/>
        <v>0</v>
      </c>
      <c r="AL51" s="31">
        <f t="shared" si="42"/>
        <v>0</v>
      </c>
      <c r="AM51" s="31">
        <f t="shared" si="43"/>
        <v>0</v>
      </c>
      <c r="AN51" s="31">
        <f t="shared" si="44"/>
        <v>0</v>
      </c>
      <c r="AO51" s="31">
        <f t="shared" si="32"/>
        <v>7</v>
      </c>
      <c r="AP51" s="9" t="str">
        <f t="shared" si="26"/>
        <v>INC</v>
      </c>
      <c r="AQ51" s="33"/>
      <c r="AR51" s="34"/>
      <c r="AS51" s="34"/>
      <c r="AT51" s="35"/>
      <c r="AU51" s="34"/>
      <c r="AV51" s="34"/>
      <c r="AW51" s="36"/>
      <c r="AX51" s="31">
        <f t="shared" si="21"/>
        <v>0</v>
      </c>
      <c r="AY51" s="31">
        <f t="shared" si="45"/>
        <v>0</v>
      </c>
      <c r="AZ51" s="31">
        <f t="shared" si="46"/>
        <v>0</v>
      </c>
      <c r="BA51" s="31">
        <f t="shared" si="47"/>
        <v>0</v>
      </c>
      <c r="BB51" s="31">
        <f t="shared" si="33"/>
        <v>7</v>
      </c>
      <c r="BC51" s="9" t="str">
        <f t="shared" si="27"/>
        <v>INC</v>
      </c>
      <c r="BD51" s="33"/>
      <c r="BE51" s="34"/>
      <c r="BF51" s="34"/>
      <c r="BG51" s="35"/>
      <c r="BH51" s="34"/>
      <c r="BI51" s="34"/>
      <c r="BJ51" s="36"/>
      <c r="BK51" s="31">
        <f t="shared" si="22"/>
        <v>0</v>
      </c>
      <c r="BL51" s="31">
        <f t="shared" si="48"/>
        <v>0</v>
      </c>
      <c r="BM51" s="31">
        <f t="shared" si="49"/>
        <v>0</v>
      </c>
      <c r="BN51" s="31">
        <f t="shared" si="50"/>
        <v>0</v>
      </c>
      <c r="BO51" s="31">
        <f t="shared" si="34"/>
        <v>7</v>
      </c>
      <c r="BP51" s="9" t="str">
        <f t="shared" si="28"/>
        <v>INC</v>
      </c>
      <c r="BQ51" s="33"/>
      <c r="BR51" s="34"/>
      <c r="BS51" s="34"/>
      <c r="BT51" s="35"/>
      <c r="BU51" s="34"/>
      <c r="BV51" s="34"/>
      <c r="BW51" s="36"/>
      <c r="BX51" s="31">
        <f t="shared" si="23"/>
        <v>0</v>
      </c>
      <c r="BY51" s="31">
        <f t="shared" si="51"/>
        <v>0</v>
      </c>
      <c r="BZ51" s="31">
        <f t="shared" si="52"/>
        <v>0</v>
      </c>
      <c r="CA51" s="31">
        <f t="shared" si="53"/>
        <v>0</v>
      </c>
      <c r="CB51" s="31">
        <f t="shared" si="35"/>
        <v>7</v>
      </c>
      <c r="CC51" s="9" t="str">
        <f t="shared" si="29"/>
        <v>INC</v>
      </c>
    </row>
    <row r="52" spans="1:82" ht="15" customHeight="1" x14ac:dyDescent="0.25">
      <c r="A52" s="37">
        <v>43</v>
      </c>
      <c r="B52" s="128"/>
      <c r="C52" s="142"/>
      <c r="D52" s="29"/>
      <c r="E52" s="30"/>
      <c r="F52" s="30"/>
      <c r="G52" s="31"/>
      <c r="H52" s="30"/>
      <c r="I52" s="30"/>
      <c r="J52" s="32"/>
      <c r="K52" s="31">
        <f t="shared" si="18"/>
        <v>0</v>
      </c>
      <c r="L52" s="31">
        <f t="shared" si="36"/>
        <v>0</v>
      </c>
      <c r="M52" s="31">
        <f t="shared" si="37"/>
        <v>0</v>
      </c>
      <c r="N52" s="31">
        <f t="shared" si="38"/>
        <v>0</v>
      </c>
      <c r="O52" s="31">
        <f t="shared" si="30"/>
        <v>7</v>
      </c>
      <c r="P52" s="9" t="str">
        <f t="shared" si="24"/>
        <v>INC</v>
      </c>
      <c r="Q52" s="33"/>
      <c r="R52" s="34"/>
      <c r="S52" s="34"/>
      <c r="T52" s="35"/>
      <c r="U52" s="34"/>
      <c r="V52" s="34"/>
      <c r="W52" s="36"/>
      <c r="X52" s="31">
        <f t="shared" si="19"/>
        <v>0</v>
      </c>
      <c r="Y52" s="31">
        <f t="shared" si="39"/>
        <v>0</v>
      </c>
      <c r="Z52" s="31">
        <f t="shared" si="40"/>
        <v>0</v>
      </c>
      <c r="AA52" s="31">
        <f t="shared" si="41"/>
        <v>0</v>
      </c>
      <c r="AB52" s="31">
        <f t="shared" si="31"/>
        <v>7</v>
      </c>
      <c r="AC52" s="9" t="str">
        <f t="shared" si="25"/>
        <v>INC</v>
      </c>
      <c r="AD52" s="33"/>
      <c r="AE52" s="34"/>
      <c r="AF52" s="34"/>
      <c r="AG52" s="35"/>
      <c r="AH52" s="34"/>
      <c r="AI52" s="34"/>
      <c r="AJ52" s="36"/>
      <c r="AK52" s="31">
        <f t="shared" si="20"/>
        <v>0</v>
      </c>
      <c r="AL52" s="31">
        <f t="shared" si="42"/>
        <v>0</v>
      </c>
      <c r="AM52" s="31">
        <f t="shared" si="43"/>
        <v>0</v>
      </c>
      <c r="AN52" s="31">
        <f t="shared" si="44"/>
        <v>0</v>
      </c>
      <c r="AO52" s="31">
        <f t="shared" si="32"/>
        <v>7</v>
      </c>
      <c r="AP52" s="9" t="str">
        <f t="shared" si="26"/>
        <v>INC</v>
      </c>
      <c r="AQ52" s="33"/>
      <c r="AR52" s="34"/>
      <c r="AS52" s="34"/>
      <c r="AT52" s="35"/>
      <c r="AU52" s="34"/>
      <c r="AV52" s="34"/>
      <c r="AW52" s="36"/>
      <c r="AX52" s="31">
        <f t="shared" si="21"/>
        <v>0</v>
      </c>
      <c r="AY52" s="31">
        <f t="shared" si="45"/>
        <v>0</v>
      </c>
      <c r="AZ52" s="31">
        <f t="shared" si="46"/>
        <v>0</v>
      </c>
      <c r="BA52" s="31">
        <f t="shared" si="47"/>
        <v>0</v>
      </c>
      <c r="BB52" s="31">
        <f t="shared" si="33"/>
        <v>7</v>
      </c>
      <c r="BC52" s="9" t="str">
        <f t="shared" si="27"/>
        <v>INC</v>
      </c>
      <c r="BD52" s="33"/>
      <c r="BE52" s="34"/>
      <c r="BF52" s="34"/>
      <c r="BG52" s="35"/>
      <c r="BH52" s="34"/>
      <c r="BI52" s="34"/>
      <c r="BJ52" s="36"/>
      <c r="BK52" s="31">
        <f t="shared" si="22"/>
        <v>0</v>
      </c>
      <c r="BL52" s="31">
        <f t="shared" si="48"/>
        <v>0</v>
      </c>
      <c r="BM52" s="31">
        <f t="shared" si="49"/>
        <v>0</v>
      </c>
      <c r="BN52" s="31">
        <f t="shared" si="50"/>
        <v>0</v>
      </c>
      <c r="BO52" s="31">
        <f t="shared" si="34"/>
        <v>7</v>
      </c>
      <c r="BP52" s="9" t="str">
        <f t="shared" si="28"/>
        <v>INC</v>
      </c>
      <c r="BQ52" s="33"/>
      <c r="BR52" s="34"/>
      <c r="BS52" s="34"/>
      <c r="BT52" s="35"/>
      <c r="BU52" s="34"/>
      <c r="BV52" s="34"/>
      <c r="BW52" s="36"/>
      <c r="BX52" s="31">
        <f t="shared" si="23"/>
        <v>0</v>
      </c>
      <c r="BY52" s="31">
        <f t="shared" si="51"/>
        <v>0</v>
      </c>
      <c r="BZ52" s="31">
        <f t="shared" si="52"/>
        <v>0</v>
      </c>
      <c r="CA52" s="31">
        <f t="shared" si="53"/>
        <v>0</v>
      </c>
      <c r="CB52" s="31">
        <f t="shared" si="35"/>
        <v>7</v>
      </c>
      <c r="CC52" s="9" t="str">
        <f t="shared" si="29"/>
        <v>INC</v>
      </c>
    </row>
    <row r="53" spans="1:82" ht="15" customHeight="1" x14ac:dyDescent="0.25">
      <c r="A53" s="27">
        <v>44</v>
      </c>
      <c r="B53" s="128"/>
      <c r="C53" s="142"/>
      <c r="D53" s="29"/>
      <c r="E53" s="30"/>
      <c r="F53" s="30"/>
      <c r="G53" s="31"/>
      <c r="H53" s="30"/>
      <c r="I53" s="30"/>
      <c r="J53" s="32"/>
      <c r="K53" s="31">
        <f t="shared" si="18"/>
        <v>0</v>
      </c>
      <c r="L53" s="31">
        <f t="shared" si="36"/>
        <v>0</v>
      </c>
      <c r="M53" s="31">
        <f t="shared" si="37"/>
        <v>0</v>
      </c>
      <c r="N53" s="31">
        <f t="shared" si="38"/>
        <v>0</v>
      </c>
      <c r="O53" s="31">
        <f t="shared" si="30"/>
        <v>7</v>
      </c>
      <c r="P53" s="9" t="str">
        <f t="shared" si="24"/>
        <v>INC</v>
      </c>
      <c r="Q53" s="33"/>
      <c r="R53" s="34"/>
      <c r="S53" s="34"/>
      <c r="T53" s="35"/>
      <c r="U53" s="34"/>
      <c r="V53" s="34"/>
      <c r="W53" s="36"/>
      <c r="X53" s="31">
        <f t="shared" si="19"/>
        <v>0</v>
      </c>
      <c r="Y53" s="31">
        <f t="shared" si="39"/>
        <v>0</v>
      </c>
      <c r="Z53" s="31">
        <f t="shared" si="40"/>
        <v>0</v>
      </c>
      <c r="AA53" s="31">
        <f t="shared" si="41"/>
        <v>0</v>
      </c>
      <c r="AB53" s="31">
        <f t="shared" si="31"/>
        <v>7</v>
      </c>
      <c r="AC53" s="9" t="str">
        <f t="shared" si="25"/>
        <v>INC</v>
      </c>
      <c r="AD53" s="33"/>
      <c r="AE53" s="34"/>
      <c r="AF53" s="34"/>
      <c r="AG53" s="35"/>
      <c r="AH53" s="34"/>
      <c r="AI53" s="34"/>
      <c r="AJ53" s="36"/>
      <c r="AK53" s="31">
        <f t="shared" si="20"/>
        <v>0</v>
      </c>
      <c r="AL53" s="31">
        <f t="shared" si="42"/>
        <v>0</v>
      </c>
      <c r="AM53" s="31">
        <f t="shared" si="43"/>
        <v>0</v>
      </c>
      <c r="AN53" s="31">
        <f t="shared" si="44"/>
        <v>0</v>
      </c>
      <c r="AO53" s="31">
        <f t="shared" si="32"/>
        <v>7</v>
      </c>
      <c r="AP53" s="9" t="str">
        <f t="shared" si="26"/>
        <v>INC</v>
      </c>
      <c r="AQ53" s="33"/>
      <c r="AR53" s="34"/>
      <c r="AS53" s="34"/>
      <c r="AT53" s="35"/>
      <c r="AU53" s="34"/>
      <c r="AV53" s="34"/>
      <c r="AW53" s="36"/>
      <c r="AX53" s="31">
        <f t="shared" si="21"/>
        <v>0</v>
      </c>
      <c r="AY53" s="31">
        <f t="shared" si="45"/>
        <v>0</v>
      </c>
      <c r="AZ53" s="31">
        <f t="shared" si="46"/>
        <v>0</v>
      </c>
      <c r="BA53" s="31">
        <f t="shared" si="47"/>
        <v>0</v>
      </c>
      <c r="BB53" s="31">
        <f t="shared" si="33"/>
        <v>7</v>
      </c>
      <c r="BC53" s="9" t="str">
        <f t="shared" si="27"/>
        <v>INC</v>
      </c>
      <c r="BD53" s="33"/>
      <c r="BE53" s="34"/>
      <c r="BF53" s="34"/>
      <c r="BG53" s="35"/>
      <c r="BH53" s="34"/>
      <c r="BI53" s="34"/>
      <c r="BJ53" s="36"/>
      <c r="BK53" s="31">
        <f t="shared" si="22"/>
        <v>0</v>
      </c>
      <c r="BL53" s="31">
        <f t="shared" si="48"/>
        <v>0</v>
      </c>
      <c r="BM53" s="31">
        <f t="shared" si="49"/>
        <v>0</v>
      </c>
      <c r="BN53" s="31">
        <f t="shared" si="50"/>
        <v>0</v>
      </c>
      <c r="BO53" s="31">
        <f t="shared" si="34"/>
        <v>7</v>
      </c>
      <c r="BP53" s="9" t="str">
        <f t="shared" si="28"/>
        <v>INC</v>
      </c>
      <c r="BQ53" s="33"/>
      <c r="BR53" s="34"/>
      <c r="BS53" s="34"/>
      <c r="BT53" s="35"/>
      <c r="BU53" s="34"/>
      <c r="BV53" s="34"/>
      <c r="BW53" s="36"/>
      <c r="BX53" s="31">
        <f t="shared" si="23"/>
        <v>0</v>
      </c>
      <c r="BY53" s="31">
        <f t="shared" si="51"/>
        <v>0</v>
      </c>
      <c r="BZ53" s="31">
        <f t="shared" si="52"/>
        <v>0</v>
      </c>
      <c r="CA53" s="31">
        <f t="shared" si="53"/>
        <v>0</v>
      </c>
      <c r="CB53" s="31">
        <f t="shared" si="35"/>
        <v>7</v>
      </c>
      <c r="CC53" s="9" t="str">
        <f t="shared" si="29"/>
        <v>INC</v>
      </c>
    </row>
    <row r="54" spans="1:82" ht="15" customHeight="1" thickBot="1" x14ac:dyDescent="0.3">
      <c r="A54" s="38">
        <v>45</v>
      </c>
      <c r="B54" s="129"/>
      <c r="C54" s="143"/>
      <c r="D54" s="40"/>
      <c r="E54" s="41"/>
      <c r="F54" s="41"/>
      <c r="G54" s="42"/>
      <c r="H54" s="41"/>
      <c r="I54" s="41"/>
      <c r="J54" s="43"/>
      <c r="K54" s="42">
        <f t="shared" si="18"/>
        <v>0</v>
      </c>
      <c r="L54" s="42">
        <f t="shared" si="36"/>
        <v>0</v>
      </c>
      <c r="M54" s="42">
        <f t="shared" si="37"/>
        <v>0</v>
      </c>
      <c r="N54" s="42">
        <f t="shared" si="38"/>
        <v>0</v>
      </c>
      <c r="O54" s="42">
        <f t="shared" si="30"/>
        <v>7</v>
      </c>
      <c r="P54" s="15" t="str">
        <f t="shared" si="24"/>
        <v>INC</v>
      </c>
      <c r="Q54" s="44"/>
      <c r="R54" s="45"/>
      <c r="S54" s="45"/>
      <c r="T54" s="46"/>
      <c r="U54" s="45"/>
      <c r="V54" s="45"/>
      <c r="W54" s="47"/>
      <c r="X54" s="42">
        <f t="shared" si="19"/>
        <v>0</v>
      </c>
      <c r="Y54" s="42">
        <f t="shared" si="39"/>
        <v>0</v>
      </c>
      <c r="Z54" s="42">
        <f t="shared" si="40"/>
        <v>0</v>
      </c>
      <c r="AA54" s="42">
        <f t="shared" si="41"/>
        <v>0</v>
      </c>
      <c r="AB54" s="42">
        <f t="shared" si="31"/>
        <v>7</v>
      </c>
      <c r="AC54" s="15" t="str">
        <f t="shared" si="25"/>
        <v>INC</v>
      </c>
      <c r="AD54" s="44"/>
      <c r="AE54" s="45"/>
      <c r="AF54" s="45"/>
      <c r="AG54" s="46"/>
      <c r="AH54" s="45"/>
      <c r="AI54" s="45"/>
      <c r="AJ54" s="47"/>
      <c r="AK54" s="42">
        <f t="shared" si="20"/>
        <v>0</v>
      </c>
      <c r="AL54" s="42">
        <f t="shared" si="42"/>
        <v>0</v>
      </c>
      <c r="AM54" s="42">
        <f t="shared" si="43"/>
        <v>0</v>
      </c>
      <c r="AN54" s="42">
        <f t="shared" si="44"/>
        <v>0</v>
      </c>
      <c r="AO54" s="42">
        <f t="shared" si="32"/>
        <v>7</v>
      </c>
      <c r="AP54" s="15" t="str">
        <f t="shared" si="26"/>
        <v>INC</v>
      </c>
      <c r="AQ54" s="44"/>
      <c r="AR54" s="45"/>
      <c r="AS54" s="45"/>
      <c r="AT54" s="46"/>
      <c r="AU54" s="45"/>
      <c r="AV54" s="45"/>
      <c r="AW54" s="47"/>
      <c r="AX54" s="42">
        <f t="shared" si="21"/>
        <v>0</v>
      </c>
      <c r="AY54" s="42">
        <f t="shared" si="45"/>
        <v>0</v>
      </c>
      <c r="AZ54" s="42">
        <f t="shared" si="46"/>
        <v>0</v>
      </c>
      <c r="BA54" s="42">
        <f t="shared" si="47"/>
        <v>0</v>
      </c>
      <c r="BB54" s="42">
        <f t="shared" si="33"/>
        <v>7</v>
      </c>
      <c r="BC54" s="15" t="str">
        <f t="shared" si="27"/>
        <v>INC</v>
      </c>
      <c r="BD54" s="44"/>
      <c r="BE54" s="45"/>
      <c r="BF54" s="45"/>
      <c r="BG54" s="46"/>
      <c r="BH54" s="45"/>
      <c r="BI54" s="45"/>
      <c r="BJ54" s="47"/>
      <c r="BK54" s="42">
        <f t="shared" si="22"/>
        <v>0</v>
      </c>
      <c r="BL54" s="42">
        <f t="shared" si="48"/>
        <v>0</v>
      </c>
      <c r="BM54" s="42">
        <f t="shared" si="49"/>
        <v>0</v>
      </c>
      <c r="BN54" s="42">
        <f t="shared" si="50"/>
        <v>0</v>
      </c>
      <c r="BO54" s="42">
        <f t="shared" si="34"/>
        <v>7</v>
      </c>
      <c r="BP54" s="15" t="str">
        <f t="shared" si="28"/>
        <v>INC</v>
      </c>
      <c r="BQ54" s="44"/>
      <c r="BR54" s="45"/>
      <c r="BS54" s="45"/>
      <c r="BT54" s="46"/>
      <c r="BU54" s="45"/>
      <c r="BV54" s="45"/>
      <c r="BW54" s="47"/>
      <c r="BX54" s="42">
        <f t="shared" si="23"/>
        <v>0</v>
      </c>
      <c r="BY54" s="42">
        <f t="shared" si="51"/>
        <v>0</v>
      </c>
      <c r="BZ54" s="42">
        <f t="shared" si="52"/>
        <v>0</v>
      </c>
      <c r="CA54" s="42">
        <f t="shared" si="53"/>
        <v>0</v>
      </c>
      <c r="CB54" s="42">
        <f t="shared" si="35"/>
        <v>7</v>
      </c>
      <c r="CC54" s="15" t="str">
        <f t="shared" si="29"/>
        <v>INC</v>
      </c>
    </row>
    <row r="55" spans="1:82" ht="15" customHeight="1" x14ac:dyDescent="0.25">
      <c r="A55" s="48">
        <v>46</v>
      </c>
      <c r="B55" s="126"/>
      <c r="C55" s="142"/>
      <c r="D55" s="29"/>
      <c r="E55" s="30"/>
      <c r="F55" s="30"/>
      <c r="G55" s="31"/>
      <c r="H55" s="30"/>
      <c r="I55" s="30"/>
      <c r="J55" s="32"/>
      <c r="K55" s="31">
        <f t="shared" si="18"/>
        <v>0</v>
      </c>
      <c r="L55" s="31">
        <f t="shared" si="36"/>
        <v>0</v>
      </c>
      <c r="M55" s="31">
        <f t="shared" si="37"/>
        <v>0</v>
      </c>
      <c r="N55" s="31">
        <f t="shared" si="38"/>
        <v>0</v>
      </c>
      <c r="O55" s="31">
        <f t="shared" si="30"/>
        <v>7</v>
      </c>
      <c r="P55" s="9" t="str">
        <f t="shared" si="24"/>
        <v>INC</v>
      </c>
      <c r="Q55" s="33"/>
      <c r="R55" s="30"/>
      <c r="S55" s="30"/>
      <c r="T55" s="35"/>
      <c r="U55" s="34"/>
      <c r="V55" s="34"/>
      <c r="W55" s="32"/>
      <c r="X55" s="31">
        <f t="shared" si="19"/>
        <v>0</v>
      </c>
      <c r="Y55" s="31">
        <f t="shared" si="39"/>
        <v>0</v>
      </c>
      <c r="Z55" s="31">
        <f t="shared" si="40"/>
        <v>0</v>
      </c>
      <c r="AA55" s="31">
        <f t="shared" si="41"/>
        <v>0</v>
      </c>
      <c r="AB55" s="31">
        <f t="shared" si="31"/>
        <v>7</v>
      </c>
      <c r="AC55" s="9" t="str">
        <f t="shared" si="25"/>
        <v>INC</v>
      </c>
      <c r="AD55" s="33"/>
      <c r="AE55" s="30"/>
      <c r="AF55" s="30"/>
      <c r="AG55" s="35"/>
      <c r="AH55" s="30"/>
      <c r="AI55" s="30"/>
      <c r="AJ55" s="32"/>
      <c r="AK55" s="31">
        <f t="shared" si="20"/>
        <v>0</v>
      </c>
      <c r="AL55" s="31">
        <f t="shared" si="42"/>
        <v>0</v>
      </c>
      <c r="AM55" s="31">
        <f t="shared" si="43"/>
        <v>0</v>
      </c>
      <c r="AN55" s="31">
        <f t="shared" si="44"/>
        <v>0</v>
      </c>
      <c r="AO55" s="31">
        <f t="shared" si="32"/>
        <v>7</v>
      </c>
      <c r="AP55" s="9" t="str">
        <f t="shared" si="26"/>
        <v>INC</v>
      </c>
      <c r="AQ55" s="33"/>
      <c r="AR55" s="30"/>
      <c r="AS55" s="30"/>
      <c r="AT55" s="35"/>
      <c r="AU55" s="30"/>
      <c r="AV55" s="30"/>
      <c r="AW55" s="32"/>
      <c r="AX55" s="31">
        <f t="shared" si="21"/>
        <v>0</v>
      </c>
      <c r="AY55" s="31">
        <f t="shared" si="45"/>
        <v>0</v>
      </c>
      <c r="AZ55" s="31">
        <f t="shared" si="46"/>
        <v>0</v>
      </c>
      <c r="BA55" s="31">
        <f t="shared" si="47"/>
        <v>0</v>
      </c>
      <c r="BB55" s="31">
        <f t="shared" si="33"/>
        <v>7</v>
      </c>
      <c r="BC55" s="9" t="str">
        <f t="shared" si="27"/>
        <v>INC</v>
      </c>
      <c r="BD55" s="33"/>
      <c r="BE55" s="30"/>
      <c r="BF55" s="30"/>
      <c r="BG55" s="35"/>
      <c r="BH55" s="30"/>
      <c r="BI55" s="30"/>
      <c r="BJ55" s="32"/>
      <c r="BK55" s="31">
        <f t="shared" si="22"/>
        <v>0</v>
      </c>
      <c r="BL55" s="31">
        <f t="shared" si="48"/>
        <v>0</v>
      </c>
      <c r="BM55" s="31">
        <f t="shared" si="49"/>
        <v>0</v>
      </c>
      <c r="BN55" s="31">
        <f t="shared" si="50"/>
        <v>0</v>
      </c>
      <c r="BO55" s="31">
        <f t="shared" si="34"/>
        <v>7</v>
      </c>
      <c r="BP55" s="9" t="str">
        <f t="shared" si="28"/>
        <v>INC</v>
      </c>
      <c r="BQ55" s="33"/>
      <c r="BR55" s="30"/>
      <c r="BS55" s="30"/>
      <c r="BT55" s="35"/>
      <c r="BU55" s="30"/>
      <c r="BV55" s="30"/>
      <c r="BW55" s="32"/>
      <c r="BX55" s="31">
        <f t="shared" si="23"/>
        <v>0</v>
      </c>
      <c r="BY55" s="31">
        <f t="shared" si="51"/>
        <v>0</v>
      </c>
      <c r="BZ55" s="31">
        <f t="shared" si="52"/>
        <v>0</v>
      </c>
      <c r="CA55" s="31">
        <f t="shared" si="53"/>
        <v>0</v>
      </c>
      <c r="CB55" s="31">
        <f t="shared" si="35"/>
        <v>7</v>
      </c>
      <c r="CC55" s="9" t="str">
        <f t="shared" si="29"/>
        <v>INC</v>
      </c>
    </row>
    <row r="56" spans="1:82" ht="15" customHeight="1" x14ac:dyDescent="0.25">
      <c r="A56" s="37">
        <v>47</v>
      </c>
      <c r="B56" s="128"/>
      <c r="C56" s="142"/>
      <c r="D56" s="29"/>
      <c r="E56" s="30"/>
      <c r="F56" s="30"/>
      <c r="G56" s="31"/>
      <c r="H56" s="30"/>
      <c r="I56" s="30"/>
      <c r="J56" s="32"/>
      <c r="K56" s="31">
        <f t="shared" si="18"/>
        <v>0</v>
      </c>
      <c r="L56" s="31">
        <f t="shared" si="36"/>
        <v>0</v>
      </c>
      <c r="M56" s="31">
        <f t="shared" si="37"/>
        <v>0</v>
      </c>
      <c r="N56" s="31">
        <f t="shared" si="38"/>
        <v>0</v>
      </c>
      <c r="O56" s="31">
        <f t="shared" si="30"/>
        <v>7</v>
      </c>
      <c r="P56" s="9" t="str">
        <f t="shared" si="24"/>
        <v>INC</v>
      </c>
      <c r="Q56" s="33"/>
      <c r="R56" s="34"/>
      <c r="S56" s="34"/>
      <c r="T56" s="35"/>
      <c r="U56" s="34"/>
      <c r="V56" s="34"/>
      <c r="W56" s="36"/>
      <c r="X56" s="31">
        <f t="shared" si="19"/>
        <v>0</v>
      </c>
      <c r="Y56" s="31">
        <f t="shared" si="39"/>
        <v>0</v>
      </c>
      <c r="Z56" s="31">
        <f t="shared" si="40"/>
        <v>0</v>
      </c>
      <c r="AA56" s="31">
        <f t="shared" si="41"/>
        <v>0</v>
      </c>
      <c r="AB56" s="31">
        <f t="shared" si="31"/>
        <v>7</v>
      </c>
      <c r="AC56" s="9" t="str">
        <f t="shared" si="25"/>
        <v>INC</v>
      </c>
      <c r="AD56" s="33"/>
      <c r="AE56" s="34"/>
      <c r="AF56" s="34"/>
      <c r="AG56" s="35"/>
      <c r="AH56" s="34"/>
      <c r="AI56" s="34"/>
      <c r="AJ56" s="36"/>
      <c r="AK56" s="31">
        <f t="shared" si="20"/>
        <v>0</v>
      </c>
      <c r="AL56" s="31">
        <f t="shared" si="42"/>
        <v>0</v>
      </c>
      <c r="AM56" s="31">
        <f t="shared" si="43"/>
        <v>0</v>
      </c>
      <c r="AN56" s="31">
        <f t="shared" si="44"/>
        <v>0</v>
      </c>
      <c r="AO56" s="31">
        <f t="shared" si="32"/>
        <v>7</v>
      </c>
      <c r="AP56" s="9" t="str">
        <f t="shared" si="26"/>
        <v>INC</v>
      </c>
      <c r="AQ56" s="33"/>
      <c r="AR56" s="34"/>
      <c r="AS56" s="34"/>
      <c r="AT56" s="35"/>
      <c r="AU56" s="34"/>
      <c r="AV56" s="34"/>
      <c r="AW56" s="36"/>
      <c r="AX56" s="31">
        <f t="shared" si="21"/>
        <v>0</v>
      </c>
      <c r="AY56" s="31">
        <f t="shared" si="45"/>
        <v>0</v>
      </c>
      <c r="AZ56" s="31">
        <f t="shared" si="46"/>
        <v>0</v>
      </c>
      <c r="BA56" s="31">
        <f t="shared" si="47"/>
        <v>0</v>
      </c>
      <c r="BB56" s="31">
        <f t="shared" si="33"/>
        <v>7</v>
      </c>
      <c r="BC56" s="9" t="str">
        <f t="shared" si="27"/>
        <v>INC</v>
      </c>
      <c r="BD56" s="33"/>
      <c r="BE56" s="34"/>
      <c r="BF56" s="34"/>
      <c r="BG56" s="35"/>
      <c r="BH56" s="34"/>
      <c r="BI56" s="34"/>
      <c r="BJ56" s="36"/>
      <c r="BK56" s="31">
        <f t="shared" si="22"/>
        <v>0</v>
      </c>
      <c r="BL56" s="31">
        <f t="shared" si="48"/>
        <v>0</v>
      </c>
      <c r="BM56" s="31">
        <f t="shared" si="49"/>
        <v>0</v>
      </c>
      <c r="BN56" s="31">
        <f t="shared" si="50"/>
        <v>0</v>
      </c>
      <c r="BO56" s="31">
        <f t="shared" si="34"/>
        <v>7</v>
      </c>
      <c r="BP56" s="9" t="str">
        <f t="shared" si="28"/>
        <v>INC</v>
      </c>
      <c r="BQ56" s="33"/>
      <c r="BR56" s="34"/>
      <c r="BS56" s="34"/>
      <c r="BT56" s="35"/>
      <c r="BU56" s="34"/>
      <c r="BV56" s="34"/>
      <c r="BW56" s="36"/>
      <c r="BX56" s="31">
        <f t="shared" si="23"/>
        <v>0</v>
      </c>
      <c r="BY56" s="31">
        <f t="shared" si="51"/>
        <v>0</v>
      </c>
      <c r="BZ56" s="31">
        <f t="shared" si="52"/>
        <v>0</v>
      </c>
      <c r="CA56" s="31">
        <f t="shared" si="53"/>
        <v>0</v>
      </c>
      <c r="CB56" s="31">
        <f t="shared" si="35"/>
        <v>7</v>
      </c>
      <c r="CC56" s="9" t="str">
        <f t="shared" si="29"/>
        <v>INC</v>
      </c>
    </row>
    <row r="57" spans="1:82" ht="15" customHeight="1" x14ac:dyDescent="0.25">
      <c r="A57" s="27">
        <v>48</v>
      </c>
      <c r="B57" s="128"/>
      <c r="C57" s="142"/>
      <c r="D57" s="29"/>
      <c r="E57" s="30"/>
      <c r="F57" s="30"/>
      <c r="G57" s="31"/>
      <c r="H57" s="30"/>
      <c r="I57" s="30"/>
      <c r="J57" s="32"/>
      <c r="K57" s="31">
        <f t="shared" si="18"/>
        <v>0</v>
      </c>
      <c r="L57" s="31">
        <f t="shared" si="36"/>
        <v>0</v>
      </c>
      <c r="M57" s="31">
        <f t="shared" si="37"/>
        <v>0</v>
      </c>
      <c r="N57" s="31">
        <f t="shared" si="38"/>
        <v>0</v>
      </c>
      <c r="O57" s="31">
        <f t="shared" si="30"/>
        <v>7</v>
      </c>
      <c r="P57" s="9" t="str">
        <f t="shared" si="24"/>
        <v>INC</v>
      </c>
      <c r="Q57" s="33"/>
      <c r="R57" s="34"/>
      <c r="S57" s="34"/>
      <c r="T57" s="35"/>
      <c r="U57" s="34"/>
      <c r="V57" s="34"/>
      <c r="W57" s="36"/>
      <c r="X57" s="31">
        <f t="shared" si="19"/>
        <v>0</v>
      </c>
      <c r="Y57" s="31">
        <f t="shared" si="39"/>
        <v>0</v>
      </c>
      <c r="Z57" s="31">
        <f t="shared" si="40"/>
        <v>0</v>
      </c>
      <c r="AA57" s="31">
        <f t="shared" si="41"/>
        <v>0</v>
      </c>
      <c r="AB57" s="31">
        <f t="shared" si="31"/>
        <v>7</v>
      </c>
      <c r="AC57" s="9" t="str">
        <f t="shared" si="25"/>
        <v>INC</v>
      </c>
      <c r="AD57" s="33"/>
      <c r="AE57" s="34"/>
      <c r="AF57" s="34"/>
      <c r="AG57" s="35"/>
      <c r="AH57" s="34"/>
      <c r="AI57" s="34"/>
      <c r="AJ57" s="36"/>
      <c r="AK57" s="31">
        <f t="shared" si="20"/>
        <v>0</v>
      </c>
      <c r="AL57" s="31">
        <f t="shared" si="42"/>
        <v>0</v>
      </c>
      <c r="AM57" s="31">
        <f t="shared" si="43"/>
        <v>0</v>
      </c>
      <c r="AN57" s="31">
        <f t="shared" si="44"/>
        <v>0</v>
      </c>
      <c r="AO57" s="31">
        <f t="shared" si="32"/>
        <v>7</v>
      </c>
      <c r="AP57" s="9" t="str">
        <f t="shared" si="26"/>
        <v>INC</v>
      </c>
      <c r="AQ57" s="33"/>
      <c r="AR57" s="34"/>
      <c r="AS57" s="34"/>
      <c r="AT57" s="35"/>
      <c r="AU57" s="34"/>
      <c r="AV57" s="34"/>
      <c r="AW57" s="36"/>
      <c r="AX57" s="31">
        <f t="shared" si="21"/>
        <v>0</v>
      </c>
      <c r="AY57" s="31">
        <f t="shared" si="45"/>
        <v>0</v>
      </c>
      <c r="AZ57" s="31">
        <f t="shared" si="46"/>
        <v>0</v>
      </c>
      <c r="BA57" s="31">
        <f t="shared" si="47"/>
        <v>0</v>
      </c>
      <c r="BB57" s="31">
        <f t="shared" si="33"/>
        <v>7</v>
      </c>
      <c r="BC57" s="9" t="str">
        <f t="shared" si="27"/>
        <v>INC</v>
      </c>
      <c r="BD57" s="33"/>
      <c r="BE57" s="34"/>
      <c r="BF57" s="34"/>
      <c r="BG57" s="35"/>
      <c r="BH57" s="34"/>
      <c r="BI57" s="34"/>
      <c r="BJ57" s="36"/>
      <c r="BK57" s="31">
        <f t="shared" si="22"/>
        <v>0</v>
      </c>
      <c r="BL57" s="31">
        <f t="shared" si="48"/>
        <v>0</v>
      </c>
      <c r="BM57" s="31">
        <f t="shared" si="49"/>
        <v>0</v>
      </c>
      <c r="BN57" s="31">
        <f t="shared" si="50"/>
        <v>0</v>
      </c>
      <c r="BO57" s="31">
        <f t="shared" si="34"/>
        <v>7</v>
      </c>
      <c r="BP57" s="9" t="str">
        <f t="shared" si="28"/>
        <v>INC</v>
      </c>
      <c r="BQ57" s="33"/>
      <c r="BR57" s="34"/>
      <c r="BS57" s="34"/>
      <c r="BT57" s="35"/>
      <c r="BU57" s="34"/>
      <c r="BV57" s="34"/>
      <c r="BW57" s="36"/>
      <c r="BX57" s="31">
        <f t="shared" si="23"/>
        <v>0</v>
      </c>
      <c r="BY57" s="31">
        <f t="shared" si="51"/>
        <v>0</v>
      </c>
      <c r="BZ57" s="31">
        <f t="shared" si="52"/>
        <v>0</v>
      </c>
      <c r="CA57" s="31">
        <f t="shared" si="53"/>
        <v>0</v>
      </c>
      <c r="CB57" s="31">
        <f t="shared" si="35"/>
        <v>7</v>
      </c>
      <c r="CC57" s="9" t="str">
        <f t="shared" si="29"/>
        <v>INC</v>
      </c>
    </row>
    <row r="58" spans="1:82" ht="15" customHeight="1" x14ac:dyDescent="0.25">
      <c r="A58" s="37">
        <v>49</v>
      </c>
      <c r="B58" s="128"/>
      <c r="C58" s="142"/>
      <c r="D58" s="29"/>
      <c r="E58" s="30"/>
      <c r="F58" s="30"/>
      <c r="G58" s="31"/>
      <c r="H58" s="30"/>
      <c r="I58" s="30"/>
      <c r="J58" s="32"/>
      <c r="K58" s="31">
        <f t="shared" si="18"/>
        <v>0</v>
      </c>
      <c r="L58" s="31">
        <f t="shared" si="36"/>
        <v>0</v>
      </c>
      <c r="M58" s="31">
        <f t="shared" si="37"/>
        <v>0</v>
      </c>
      <c r="N58" s="31">
        <f t="shared" si="38"/>
        <v>0</v>
      </c>
      <c r="O58" s="31">
        <f t="shared" si="30"/>
        <v>7</v>
      </c>
      <c r="P58" s="9" t="str">
        <f t="shared" si="24"/>
        <v>INC</v>
      </c>
      <c r="Q58" s="33"/>
      <c r="R58" s="34"/>
      <c r="S58" s="34"/>
      <c r="T58" s="35"/>
      <c r="U58" s="34"/>
      <c r="V58" s="34"/>
      <c r="W58" s="36"/>
      <c r="X58" s="31">
        <f t="shared" si="19"/>
        <v>0</v>
      </c>
      <c r="Y58" s="31">
        <f t="shared" si="39"/>
        <v>0</v>
      </c>
      <c r="Z58" s="31">
        <f t="shared" si="40"/>
        <v>0</v>
      </c>
      <c r="AA58" s="31">
        <f t="shared" si="41"/>
        <v>0</v>
      </c>
      <c r="AB58" s="31">
        <f t="shared" si="31"/>
        <v>7</v>
      </c>
      <c r="AC58" s="9" t="str">
        <f t="shared" si="25"/>
        <v>INC</v>
      </c>
      <c r="AD58" s="33"/>
      <c r="AE58" s="34"/>
      <c r="AF58" s="34"/>
      <c r="AG58" s="35"/>
      <c r="AH58" s="34"/>
      <c r="AI58" s="34"/>
      <c r="AJ58" s="36"/>
      <c r="AK58" s="31">
        <f t="shared" si="20"/>
        <v>0</v>
      </c>
      <c r="AL58" s="31">
        <f t="shared" si="42"/>
        <v>0</v>
      </c>
      <c r="AM58" s="31">
        <f t="shared" si="43"/>
        <v>0</v>
      </c>
      <c r="AN58" s="31">
        <f t="shared" si="44"/>
        <v>0</v>
      </c>
      <c r="AO58" s="31">
        <f t="shared" si="32"/>
        <v>7</v>
      </c>
      <c r="AP58" s="9" t="str">
        <f t="shared" si="26"/>
        <v>INC</v>
      </c>
      <c r="AQ58" s="33"/>
      <c r="AR58" s="34"/>
      <c r="AS58" s="34"/>
      <c r="AT58" s="35"/>
      <c r="AU58" s="34"/>
      <c r="AV58" s="34"/>
      <c r="AW58" s="36"/>
      <c r="AX58" s="31">
        <f t="shared" si="21"/>
        <v>0</v>
      </c>
      <c r="AY58" s="31">
        <f t="shared" si="45"/>
        <v>0</v>
      </c>
      <c r="AZ58" s="31">
        <f t="shared" si="46"/>
        <v>0</v>
      </c>
      <c r="BA58" s="31">
        <f t="shared" si="47"/>
        <v>0</v>
      </c>
      <c r="BB58" s="31">
        <f t="shared" si="33"/>
        <v>7</v>
      </c>
      <c r="BC58" s="9" t="str">
        <f t="shared" si="27"/>
        <v>INC</v>
      </c>
      <c r="BD58" s="33"/>
      <c r="BE58" s="34"/>
      <c r="BF58" s="34"/>
      <c r="BG58" s="35"/>
      <c r="BH58" s="34"/>
      <c r="BI58" s="34"/>
      <c r="BJ58" s="36"/>
      <c r="BK58" s="31">
        <f t="shared" si="22"/>
        <v>0</v>
      </c>
      <c r="BL58" s="31">
        <f t="shared" si="48"/>
        <v>0</v>
      </c>
      <c r="BM58" s="31">
        <f t="shared" si="49"/>
        <v>0</v>
      </c>
      <c r="BN58" s="31">
        <f t="shared" si="50"/>
        <v>0</v>
      </c>
      <c r="BO58" s="31">
        <f t="shared" si="34"/>
        <v>7</v>
      </c>
      <c r="BP58" s="9" t="str">
        <f t="shared" si="28"/>
        <v>INC</v>
      </c>
      <c r="BQ58" s="33"/>
      <c r="BR58" s="34"/>
      <c r="BS58" s="34"/>
      <c r="BT58" s="35"/>
      <c r="BU58" s="34"/>
      <c r="BV58" s="34"/>
      <c r="BW58" s="36"/>
      <c r="BX58" s="31">
        <f t="shared" si="23"/>
        <v>0</v>
      </c>
      <c r="BY58" s="31">
        <f t="shared" si="51"/>
        <v>0</v>
      </c>
      <c r="BZ58" s="31">
        <f t="shared" si="52"/>
        <v>0</v>
      </c>
      <c r="CA58" s="31">
        <f t="shared" si="53"/>
        <v>0</v>
      </c>
      <c r="CB58" s="31">
        <f t="shared" si="35"/>
        <v>7</v>
      </c>
      <c r="CC58" s="9" t="str">
        <f t="shared" si="29"/>
        <v>INC</v>
      </c>
    </row>
    <row r="59" spans="1:82" ht="15" customHeight="1" thickBot="1" x14ac:dyDescent="0.3">
      <c r="A59" s="51">
        <v>50</v>
      </c>
      <c r="B59" s="129"/>
      <c r="C59" s="143"/>
      <c r="D59" s="40"/>
      <c r="E59" s="41"/>
      <c r="F59" s="41"/>
      <c r="G59" s="42"/>
      <c r="H59" s="41"/>
      <c r="I59" s="41"/>
      <c r="J59" s="43"/>
      <c r="K59" s="42">
        <f t="shared" si="18"/>
        <v>0</v>
      </c>
      <c r="L59" s="42">
        <f t="shared" si="36"/>
        <v>0</v>
      </c>
      <c r="M59" s="42">
        <f t="shared" si="37"/>
        <v>0</v>
      </c>
      <c r="N59" s="42">
        <f t="shared" si="38"/>
        <v>0</v>
      </c>
      <c r="O59" s="42">
        <f t="shared" si="30"/>
        <v>7</v>
      </c>
      <c r="P59" s="15" t="str">
        <f t="shared" si="24"/>
        <v>INC</v>
      </c>
      <c r="Q59" s="44"/>
      <c r="R59" s="45"/>
      <c r="S59" s="45"/>
      <c r="T59" s="46"/>
      <c r="U59" s="45"/>
      <c r="V59" s="45"/>
      <c r="W59" s="47"/>
      <c r="X59" s="42">
        <f t="shared" si="19"/>
        <v>0</v>
      </c>
      <c r="Y59" s="42">
        <f t="shared" si="39"/>
        <v>0</v>
      </c>
      <c r="Z59" s="42">
        <f t="shared" si="40"/>
        <v>0</v>
      </c>
      <c r="AA59" s="42">
        <f t="shared" si="41"/>
        <v>0</v>
      </c>
      <c r="AB59" s="42">
        <f t="shared" si="31"/>
        <v>7</v>
      </c>
      <c r="AC59" s="15" t="str">
        <f t="shared" si="25"/>
        <v>INC</v>
      </c>
      <c r="AD59" s="44"/>
      <c r="AE59" s="45"/>
      <c r="AF59" s="45"/>
      <c r="AG59" s="46"/>
      <c r="AH59" s="45"/>
      <c r="AI59" s="45"/>
      <c r="AJ59" s="47"/>
      <c r="AK59" s="42">
        <f t="shared" si="20"/>
        <v>0</v>
      </c>
      <c r="AL59" s="42">
        <f t="shared" si="42"/>
        <v>0</v>
      </c>
      <c r="AM59" s="42">
        <f t="shared" si="43"/>
        <v>0</v>
      </c>
      <c r="AN59" s="42">
        <f t="shared" si="44"/>
        <v>0</v>
      </c>
      <c r="AO59" s="42">
        <f t="shared" si="32"/>
        <v>7</v>
      </c>
      <c r="AP59" s="15" t="str">
        <f t="shared" si="26"/>
        <v>INC</v>
      </c>
      <c r="AQ59" s="44"/>
      <c r="AR59" s="45"/>
      <c r="AS59" s="45"/>
      <c r="AT59" s="46"/>
      <c r="AU59" s="45"/>
      <c r="AV59" s="45"/>
      <c r="AW59" s="47"/>
      <c r="AX59" s="42">
        <f t="shared" si="21"/>
        <v>0</v>
      </c>
      <c r="AY59" s="42">
        <f t="shared" si="45"/>
        <v>0</v>
      </c>
      <c r="AZ59" s="42">
        <f t="shared" si="46"/>
        <v>0</v>
      </c>
      <c r="BA59" s="42">
        <f t="shared" si="47"/>
        <v>0</v>
      </c>
      <c r="BB59" s="42">
        <f t="shared" si="33"/>
        <v>7</v>
      </c>
      <c r="BC59" s="15" t="str">
        <f t="shared" si="27"/>
        <v>INC</v>
      </c>
      <c r="BD59" s="44"/>
      <c r="BE59" s="45"/>
      <c r="BF59" s="45"/>
      <c r="BG59" s="46"/>
      <c r="BH59" s="45"/>
      <c r="BI59" s="45"/>
      <c r="BJ59" s="47"/>
      <c r="BK59" s="42">
        <f t="shared" si="22"/>
        <v>0</v>
      </c>
      <c r="BL59" s="42">
        <f t="shared" si="48"/>
        <v>0</v>
      </c>
      <c r="BM59" s="42">
        <f t="shared" si="49"/>
        <v>0</v>
      </c>
      <c r="BN59" s="42">
        <f t="shared" si="50"/>
        <v>0</v>
      </c>
      <c r="BO59" s="42">
        <f t="shared" si="34"/>
        <v>7</v>
      </c>
      <c r="BP59" s="15" t="str">
        <f t="shared" si="28"/>
        <v>INC</v>
      </c>
      <c r="BQ59" s="44"/>
      <c r="BR59" s="45"/>
      <c r="BS59" s="45"/>
      <c r="BT59" s="46"/>
      <c r="BU59" s="45"/>
      <c r="BV59" s="45"/>
      <c r="BW59" s="47"/>
      <c r="BX59" s="42">
        <f t="shared" si="23"/>
        <v>0</v>
      </c>
      <c r="BY59" s="42">
        <f t="shared" si="51"/>
        <v>0</v>
      </c>
      <c r="BZ59" s="42">
        <f t="shared" si="52"/>
        <v>0</v>
      </c>
      <c r="CA59" s="42">
        <f t="shared" si="53"/>
        <v>0</v>
      </c>
      <c r="CB59" s="42">
        <f t="shared" si="35"/>
        <v>7</v>
      </c>
      <c r="CC59" s="15" t="str">
        <f t="shared" si="29"/>
        <v>INC</v>
      </c>
    </row>
    <row r="60" spans="1:82" ht="15" customHeight="1" x14ac:dyDescent="0.2">
      <c r="J60" s="64" t="s">
        <v>17</v>
      </c>
      <c r="P60" s="3">
        <f>COUNTIF(P$10:P$59,"A")</f>
        <v>0</v>
      </c>
      <c r="W60" s="64" t="s">
        <v>17</v>
      </c>
      <c r="AC60" s="3">
        <f>COUNTIF(AC$10:AC$59,"A")</f>
        <v>0</v>
      </c>
      <c r="AJ60" s="64" t="s">
        <v>17</v>
      </c>
      <c r="AP60" s="3">
        <f>COUNTIF(AP$10:AP$59,"A")</f>
        <v>0</v>
      </c>
      <c r="AW60" s="64" t="s">
        <v>17</v>
      </c>
      <c r="BC60" s="3">
        <f>COUNTIF(BC$10:BC$59,"A")</f>
        <v>0</v>
      </c>
      <c r="BD60" s="64"/>
      <c r="BJ60" s="64" t="s">
        <v>17</v>
      </c>
      <c r="BK60" s="64"/>
      <c r="BL60" s="64"/>
      <c r="BM60" s="64"/>
      <c r="BN60" s="64"/>
      <c r="BO60" s="64"/>
      <c r="BP60" s="3">
        <f>COUNTIF(BP$10:BP$59,"A")</f>
        <v>0</v>
      </c>
      <c r="BQ60" s="64"/>
      <c r="BW60" s="64" t="s">
        <v>17</v>
      </c>
      <c r="BX60" s="64"/>
      <c r="BY60" s="64"/>
      <c r="BZ60" s="64"/>
      <c r="CA60" s="64"/>
      <c r="CB60" s="64"/>
      <c r="CC60" s="3">
        <f>COUNTIF(CC$10:CC$59,"A")</f>
        <v>0</v>
      </c>
      <c r="CD60" s="64"/>
    </row>
    <row r="61" spans="1:82" ht="15" customHeight="1" x14ac:dyDescent="0.2">
      <c r="J61" s="64" t="s">
        <v>18</v>
      </c>
      <c r="P61" s="3">
        <f>COUNTIF(P$10:P$59,"A-")</f>
        <v>0</v>
      </c>
      <c r="W61" s="64" t="s">
        <v>18</v>
      </c>
      <c r="AC61" s="3">
        <f>COUNTIF(AC$10:AC$59,"A-")</f>
        <v>0</v>
      </c>
      <c r="AJ61" s="64" t="s">
        <v>18</v>
      </c>
      <c r="AP61" s="3">
        <f>COUNTIF(AP$10:AP$59,"A-")</f>
        <v>0</v>
      </c>
      <c r="AW61" s="64" t="s">
        <v>18</v>
      </c>
      <c r="BC61" s="3">
        <f>COUNTIF(BC$10:BC$59,"A-")</f>
        <v>0</v>
      </c>
      <c r="BD61" s="64"/>
      <c r="BJ61" s="64" t="s">
        <v>18</v>
      </c>
      <c r="BK61" s="64"/>
      <c r="BL61" s="64"/>
      <c r="BM61" s="64"/>
      <c r="BN61" s="64"/>
      <c r="BO61" s="64"/>
      <c r="BP61" s="3">
        <f>COUNTIF(BP$10:BP$59,"A-")</f>
        <v>0</v>
      </c>
      <c r="BQ61" s="64"/>
      <c r="BW61" s="64" t="s">
        <v>18</v>
      </c>
      <c r="BX61" s="64"/>
      <c r="BY61" s="64"/>
      <c r="BZ61" s="64"/>
      <c r="CA61" s="64"/>
      <c r="CB61" s="64"/>
      <c r="CC61" s="3">
        <f>COUNTIF(CC$10:CC$59,"A-")</f>
        <v>0</v>
      </c>
      <c r="CD61" s="64"/>
    </row>
    <row r="62" spans="1:82" ht="15" customHeight="1" x14ac:dyDescent="0.2">
      <c r="J62" s="64" t="s">
        <v>12</v>
      </c>
      <c r="P62" s="3">
        <f>COUNTIF(P$10:P$59,"S")</f>
        <v>0</v>
      </c>
      <c r="W62" s="64" t="s">
        <v>12</v>
      </c>
      <c r="AC62" s="3">
        <f>COUNTIF(AC$10:AC$59,"S")</f>
        <v>0</v>
      </c>
      <c r="AJ62" s="64" t="s">
        <v>12</v>
      </c>
      <c r="AP62" s="3">
        <f>COUNTIF(AP$10:AP$59,"S")</f>
        <v>0</v>
      </c>
      <c r="AW62" s="64" t="s">
        <v>12</v>
      </c>
      <c r="BC62" s="3">
        <f>COUNTIF(BC$10:BC$59,"S")</f>
        <v>0</v>
      </c>
      <c r="BD62" s="64"/>
      <c r="BJ62" s="64" t="s">
        <v>12</v>
      </c>
      <c r="BK62" s="64"/>
      <c r="BL62" s="64"/>
      <c r="BM62" s="64"/>
      <c r="BN62" s="64"/>
      <c r="BO62" s="64"/>
      <c r="BP62" s="3">
        <f>COUNTIF(BP$10:BP$59,"S")</f>
        <v>0</v>
      </c>
      <c r="BQ62" s="64"/>
      <c r="BW62" s="64" t="s">
        <v>12</v>
      </c>
      <c r="BX62" s="64"/>
      <c r="BY62" s="64"/>
      <c r="BZ62" s="64"/>
      <c r="CA62" s="64"/>
      <c r="CB62" s="64"/>
      <c r="CC62" s="3">
        <f>COUNTIF(CC$10:CC$59,"S")</f>
        <v>0</v>
      </c>
      <c r="CD62" s="64"/>
    </row>
    <row r="63" spans="1:82" ht="15" customHeight="1" x14ac:dyDescent="0.2">
      <c r="J63" s="64" t="s">
        <v>13</v>
      </c>
      <c r="P63" s="3">
        <f>COUNTIF(P$10:P$59,"S-")</f>
        <v>0</v>
      </c>
      <c r="W63" s="64" t="s">
        <v>13</v>
      </c>
      <c r="AC63" s="3">
        <f>COUNTIF(AC$10:AC$59,"S-")</f>
        <v>0</v>
      </c>
      <c r="AJ63" s="64" t="s">
        <v>13</v>
      </c>
      <c r="AP63" s="3">
        <f>COUNTIF(AP$10:AP$59,"S-")</f>
        <v>0</v>
      </c>
      <c r="AW63" s="64" t="s">
        <v>13</v>
      </c>
      <c r="BC63" s="3">
        <f>COUNTIF(BC$10:BC$59,"S-")</f>
        <v>0</v>
      </c>
      <c r="BD63" s="64"/>
      <c r="BJ63" s="64" t="s">
        <v>13</v>
      </c>
      <c r="BK63" s="64"/>
      <c r="BL63" s="64"/>
      <c r="BM63" s="64"/>
      <c r="BN63" s="64"/>
      <c r="BO63" s="64"/>
      <c r="BP63" s="3">
        <f>COUNTIF(BP$10:BP$59,"S-")</f>
        <v>0</v>
      </c>
      <c r="BQ63" s="64"/>
      <c r="BW63" s="64" t="s">
        <v>13</v>
      </c>
      <c r="BX63" s="64"/>
      <c r="BY63" s="64"/>
      <c r="BZ63" s="64"/>
      <c r="CA63" s="64"/>
      <c r="CB63" s="64"/>
      <c r="CC63" s="3">
        <f>COUNTIF(CC$10:CC$59,"S-")</f>
        <v>0</v>
      </c>
      <c r="CD63" s="64"/>
    </row>
    <row r="64" spans="1:82" ht="15" customHeight="1" x14ac:dyDescent="0.2">
      <c r="J64" s="64" t="s">
        <v>14</v>
      </c>
      <c r="P64" s="3">
        <f>COUNTIF(P$10:P$59,"Pr")</f>
        <v>0</v>
      </c>
      <c r="W64" s="64" t="s">
        <v>14</v>
      </c>
      <c r="AC64" s="3">
        <f>COUNTIF(AC$10:AC$59,"Pr")</f>
        <v>0</v>
      </c>
      <c r="AJ64" s="64" t="s">
        <v>14</v>
      </c>
      <c r="AP64" s="3">
        <f>COUNTIF(AP$10:AP$59,"Pr")</f>
        <v>0</v>
      </c>
      <c r="AW64" s="64" t="s">
        <v>14</v>
      </c>
      <c r="BC64" s="3">
        <f>COUNTIF(BC$10:BC$59,"Pr")</f>
        <v>0</v>
      </c>
      <c r="BD64" s="64"/>
      <c r="BJ64" s="64" t="s">
        <v>14</v>
      </c>
      <c r="BK64" s="64"/>
      <c r="BL64" s="64"/>
      <c r="BM64" s="64"/>
      <c r="BN64" s="64"/>
      <c r="BO64" s="64"/>
      <c r="BP64" s="3">
        <f>COUNTIF(BP$10:BP$59,"Pr")</f>
        <v>0</v>
      </c>
      <c r="BQ64" s="64"/>
      <c r="BW64" s="64" t="s">
        <v>14</v>
      </c>
      <c r="BX64" s="64"/>
      <c r="BY64" s="64"/>
      <c r="BZ64" s="64"/>
      <c r="CA64" s="64"/>
      <c r="CB64" s="64"/>
      <c r="CC64" s="3">
        <f>COUNTIF(CC$10:CC$59,"Pr")</f>
        <v>0</v>
      </c>
      <c r="CD64" s="64"/>
    </row>
    <row r="65" spans="2:82" ht="15" customHeight="1" x14ac:dyDescent="0.2">
      <c r="J65" s="64" t="s">
        <v>15</v>
      </c>
      <c r="P65" s="3">
        <f>COUNTIF(P$10:P$59,"E")</f>
        <v>0</v>
      </c>
      <c r="W65" s="64" t="s">
        <v>15</v>
      </c>
      <c r="AC65" s="3">
        <f>COUNTIF(AC$10:AC$59,"E")</f>
        <v>0</v>
      </c>
      <c r="AJ65" s="64" t="s">
        <v>15</v>
      </c>
      <c r="AP65" s="3">
        <f>COUNTIF(AP$10:AP$59,"E")</f>
        <v>0</v>
      </c>
      <c r="AW65" s="64" t="s">
        <v>15</v>
      </c>
      <c r="BC65" s="3">
        <f>COUNTIF(BC$10:BC$59,"E")</f>
        <v>0</v>
      </c>
      <c r="BD65" s="64"/>
      <c r="BJ65" s="64" t="s">
        <v>15</v>
      </c>
      <c r="BK65" s="64"/>
      <c r="BL65" s="64"/>
      <c r="BM65" s="64"/>
      <c r="BN65" s="64"/>
      <c r="BO65" s="64"/>
      <c r="BP65" s="3">
        <f>COUNTIF(BP$10:BP$59,"E")</f>
        <v>0</v>
      </c>
      <c r="BQ65" s="64"/>
      <c r="BW65" s="64" t="s">
        <v>15</v>
      </c>
      <c r="BX65" s="64"/>
      <c r="BY65" s="64"/>
      <c r="BZ65" s="64"/>
      <c r="CA65" s="64"/>
      <c r="CB65" s="64"/>
      <c r="CC65" s="3">
        <f>COUNTIF(CC$10:CC$59,"E")</f>
        <v>0</v>
      </c>
      <c r="CD65" s="64"/>
    </row>
    <row r="66" spans="2:82" ht="15" customHeight="1" x14ac:dyDescent="0.2">
      <c r="J66" s="64" t="s">
        <v>19</v>
      </c>
      <c r="P66" s="3">
        <f>COUNTIF(P$10:P$59,"Inc")</f>
        <v>50</v>
      </c>
      <c r="W66" s="64" t="s">
        <v>19</v>
      </c>
      <c r="AC66" s="3">
        <f>COUNTIF(AC$10:AC$59,"Inc")</f>
        <v>50</v>
      </c>
      <c r="AJ66" s="64" t="s">
        <v>19</v>
      </c>
      <c r="AP66" s="3">
        <f>COUNTIF(AP$10:AP$59,"Inc")</f>
        <v>50</v>
      </c>
      <c r="AW66" s="64" t="s">
        <v>19</v>
      </c>
      <c r="BC66" s="3">
        <f>COUNTIF(BC$10:BC$59,"Inc")</f>
        <v>50</v>
      </c>
      <c r="BD66" s="64"/>
      <c r="BJ66" s="64" t="s">
        <v>19</v>
      </c>
      <c r="BK66" s="64"/>
      <c r="BL66" s="64"/>
      <c r="BM66" s="64"/>
      <c r="BN66" s="64"/>
      <c r="BO66" s="64"/>
      <c r="BP66" s="3">
        <f>COUNTIF(BP$10:BP$59,"Inc")</f>
        <v>50</v>
      </c>
      <c r="BQ66" s="64"/>
      <c r="BW66" s="64" t="s">
        <v>19</v>
      </c>
      <c r="BX66" s="64"/>
      <c r="BY66" s="64"/>
      <c r="BZ66" s="64"/>
      <c r="CA66" s="64"/>
      <c r="CB66" s="64"/>
      <c r="CC66" s="3">
        <f>COUNTIF(CC$10:CC$59,"Inc")</f>
        <v>50</v>
      </c>
      <c r="CD66" s="64"/>
    </row>
    <row r="67" spans="2:82" ht="15" customHeight="1" x14ac:dyDescent="0.2">
      <c r="I67" s="70"/>
      <c r="J67" s="71" t="s">
        <v>20</v>
      </c>
      <c r="K67" s="71"/>
      <c r="L67" s="71"/>
      <c r="M67" s="70"/>
      <c r="N67" s="70" t="s">
        <v>21</v>
      </c>
      <c r="O67" s="70"/>
      <c r="P67" s="10">
        <f>SUM(P60:P66)</f>
        <v>50</v>
      </c>
      <c r="Q67" s="70"/>
      <c r="R67" s="70"/>
      <c r="S67" s="70"/>
      <c r="T67" s="70"/>
      <c r="U67" s="70"/>
      <c r="V67" s="70"/>
      <c r="W67" s="71" t="s">
        <v>20</v>
      </c>
      <c r="X67" s="70"/>
      <c r="Y67" s="70"/>
      <c r="Z67" s="70"/>
      <c r="AA67" s="70" t="s">
        <v>21</v>
      </c>
      <c r="AB67" s="70"/>
      <c r="AC67" s="10">
        <f>SUM(AC60:AC66)</f>
        <v>50</v>
      </c>
      <c r="AD67" s="70"/>
      <c r="AE67" s="70"/>
      <c r="AF67" s="70"/>
      <c r="AG67" s="70"/>
      <c r="AH67" s="70"/>
      <c r="AI67" s="70"/>
      <c r="AJ67" s="71" t="s">
        <v>20</v>
      </c>
      <c r="AK67" s="70"/>
      <c r="AL67" s="70"/>
      <c r="AM67" s="70"/>
      <c r="AN67" s="70" t="s">
        <v>21</v>
      </c>
      <c r="AO67" s="70"/>
      <c r="AP67" s="10">
        <f>SUM(AP60:AP66)</f>
        <v>50</v>
      </c>
      <c r="AQ67" s="70"/>
      <c r="AR67" s="70"/>
      <c r="AS67" s="70"/>
      <c r="AT67" s="70"/>
      <c r="AU67" s="70"/>
      <c r="AV67" s="70"/>
      <c r="AW67" s="71" t="s">
        <v>20</v>
      </c>
      <c r="AX67" s="70"/>
      <c r="AY67" s="70"/>
      <c r="AZ67" s="70"/>
      <c r="BA67" s="70" t="s">
        <v>21</v>
      </c>
      <c r="BB67" s="70"/>
      <c r="BC67" s="10">
        <f>SUM(BC60:BC66)</f>
        <v>50</v>
      </c>
      <c r="BD67" s="70"/>
      <c r="BE67" s="72"/>
      <c r="BF67" s="72"/>
      <c r="BG67" s="72"/>
      <c r="BH67" s="72"/>
      <c r="BI67" s="72"/>
      <c r="BJ67" s="71" t="s">
        <v>20</v>
      </c>
      <c r="BK67" s="70"/>
      <c r="BL67" s="70"/>
      <c r="BM67" s="70"/>
      <c r="BN67" s="70" t="s">
        <v>21</v>
      </c>
      <c r="BO67" s="70"/>
      <c r="BP67" s="10">
        <f>SUM(BP60:BP66)</f>
        <v>50</v>
      </c>
      <c r="BQ67" s="70"/>
      <c r="BR67" s="72"/>
      <c r="BS67" s="72"/>
      <c r="BT67" s="72"/>
      <c r="BU67" s="72"/>
      <c r="BV67" s="72"/>
      <c r="BW67" s="71" t="s">
        <v>20</v>
      </c>
      <c r="BX67" s="70"/>
      <c r="BY67" s="70"/>
      <c r="BZ67" s="70"/>
      <c r="CA67" s="70" t="s">
        <v>21</v>
      </c>
      <c r="CB67" s="70"/>
      <c r="CC67" s="10">
        <f>SUM(CC60:CC66)</f>
        <v>50</v>
      </c>
      <c r="CD67" s="64"/>
    </row>
    <row r="69" spans="2:82" ht="15" customHeight="1" x14ac:dyDescent="0.2">
      <c r="B69" s="26" t="s">
        <v>22</v>
      </c>
      <c r="F69" s="73"/>
      <c r="G69" s="73"/>
      <c r="H69" s="73"/>
      <c r="AI69" s="73" t="s">
        <v>23</v>
      </c>
      <c r="AJ69" s="73"/>
      <c r="AK69" s="73"/>
      <c r="AL69" s="73"/>
      <c r="AM69" s="73"/>
      <c r="AN69" s="73"/>
    </row>
    <row r="71" spans="2:82" ht="15" customHeight="1" x14ac:dyDescent="0.2">
      <c r="B71" s="26" t="s">
        <v>24</v>
      </c>
      <c r="D71" s="26"/>
      <c r="F71" s="26"/>
      <c r="G71" s="26"/>
      <c r="H71" s="26"/>
      <c r="AI71" s="26" t="s">
        <v>25</v>
      </c>
      <c r="AJ71" s="26"/>
      <c r="AK71" s="26"/>
      <c r="AL71" s="26"/>
      <c r="AM71" s="26"/>
      <c r="AN71" s="26"/>
    </row>
    <row r="72" spans="2:82" ht="15" customHeight="1" x14ac:dyDescent="0.2">
      <c r="B72" s="26" t="s">
        <v>26</v>
      </c>
      <c r="D72" s="26"/>
      <c r="F72" s="73"/>
      <c r="G72" s="73"/>
      <c r="H72" s="73"/>
      <c r="AI72" s="73" t="s">
        <v>27</v>
      </c>
      <c r="AJ72" s="73"/>
      <c r="AK72" s="73"/>
      <c r="AL72" s="73"/>
      <c r="AM72" s="73"/>
      <c r="AN72" s="73"/>
    </row>
  </sheetData>
  <sheetProtection sheet="1" objects="1" scenarios="1" formatCells="0" formatColumns="0" formatRows="0" insertColumns="0" insertRows="0" deleteColumns="0" deleteRows="0" selectLockedCells="1" sort="0"/>
  <mergeCells count="18">
    <mergeCell ref="A7:B9"/>
    <mergeCell ref="D7:P7"/>
    <mergeCell ref="Q7:AC7"/>
    <mergeCell ref="AD7:AP7"/>
    <mergeCell ref="AQ7:BC7"/>
    <mergeCell ref="A1:CC1"/>
    <mergeCell ref="A2:CC2"/>
    <mergeCell ref="A3:CC3"/>
    <mergeCell ref="A4:B4"/>
    <mergeCell ref="A5:B5"/>
    <mergeCell ref="BD7:BP7"/>
    <mergeCell ref="BQ7:CC7"/>
    <mergeCell ref="D8:P8"/>
    <mergeCell ref="Q8:AC8"/>
    <mergeCell ref="AD8:AP8"/>
    <mergeCell ref="AQ8:BC8"/>
    <mergeCell ref="BD8:BP8"/>
    <mergeCell ref="BQ8:CC8"/>
  </mergeCells>
  <conditionalFormatting sqref="D10:CC59">
    <cfRule type="containsText" dxfId="11" priority="1" operator="containsText" text="A-">
      <formula>NOT(ISERROR(SEARCH("A-",D10)))</formula>
    </cfRule>
    <cfRule type="containsText" dxfId="10" priority="2" operator="containsText" text="S-">
      <formula>NOT(ISERROR(SEARCH("S-",D10)))</formula>
    </cfRule>
    <cfRule type="containsText" dxfId="9" priority="3" operator="containsText" text="Pr">
      <formula>NOT(ISERROR(SEARCH("Pr",D10)))</formula>
    </cfRule>
    <cfRule type="containsText" dxfId="8" priority="4" operator="containsText" text="E">
      <formula>NOT(ISERROR(SEARCH("E",D10)))</formula>
    </cfRule>
  </conditionalFormatting>
  <dataValidations count="1">
    <dataValidation type="list" allowBlank="1" showInputMessage="1" showErrorMessage="1" sqref="D10:J59 Q10:W59 AD10:AJ59 AQ10:AW59 BD10:BJ59 BQ10:BW59" xr:uid="{C8A0470A-85BB-46A7-B6FA-B261FD85B72F}">
      <formula1>"A,A-,S,S-,Pr,E"</formula1>
    </dataValidation>
  </dataValidations>
  <printOptions verticalCentered="1"/>
  <pageMargins left="0.5" right="0.5" top="0.75" bottom="0.5" header="0" footer="0"/>
  <pageSetup paperSize="14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13CD9-EBDE-4CB4-8D1C-98BD106F535F}">
  <sheetPr codeName="Sheet4"/>
  <dimension ref="A1:CD72"/>
  <sheetViews>
    <sheetView showGridLines="0" zoomScale="130" zoomScaleNormal="13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30" sqref="B30"/>
    </sheetView>
  </sheetViews>
  <sheetFormatPr baseColWidth="10" defaultColWidth="18.83203125" defaultRowHeight="15" customHeight="1" x14ac:dyDescent="0.2"/>
  <cols>
    <col min="1" max="1" width="3.5" style="62" customWidth="1"/>
    <col min="2" max="2" width="30" style="26" customWidth="1"/>
    <col min="3" max="3" width="17" style="133" customWidth="1"/>
    <col min="4" max="10" width="3.6640625" style="64" customWidth="1"/>
    <col min="11" max="15" width="3.6640625" style="64" hidden="1" customWidth="1"/>
    <col min="16" max="23" width="3.6640625" style="64" customWidth="1"/>
    <col min="24" max="28" width="3.6640625" style="64" hidden="1" customWidth="1"/>
    <col min="29" max="36" width="3.6640625" style="64" customWidth="1"/>
    <col min="37" max="41" width="3.6640625" style="64" hidden="1" customWidth="1"/>
    <col min="42" max="49" width="3.6640625" style="64" customWidth="1"/>
    <col min="50" max="54" width="3.6640625" style="64" hidden="1" customWidth="1"/>
    <col min="55" max="55" width="3.6640625" style="64" customWidth="1"/>
    <col min="56" max="62" width="3.6640625" style="26" customWidth="1"/>
    <col min="63" max="67" width="3.6640625" style="26" hidden="1" customWidth="1"/>
    <col min="68" max="75" width="3.6640625" style="26" customWidth="1"/>
    <col min="76" max="80" width="3.6640625" style="26" hidden="1" customWidth="1"/>
    <col min="81" max="88" width="3.6640625" style="26" customWidth="1"/>
    <col min="89" max="16384" width="18.83203125" style="26"/>
  </cols>
  <sheetData>
    <row r="1" spans="1:81" ht="15" customHeight="1" x14ac:dyDescent="0.2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</row>
    <row r="2" spans="1:81" ht="15" customHeight="1" x14ac:dyDescent="0.2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</row>
    <row r="3" spans="1:81" ht="6.75" customHeight="1" x14ac:dyDescent="0.2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</row>
    <row r="4" spans="1:81" ht="15" customHeight="1" x14ac:dyDescent="0.2">
      <c r="A4" s="162" t="str">
        <f>'2ndQtr'!A4</f>
        <v xml:space="preserve">G.I.F.T.: </v>
      </c>
      <c r="B4" s="162"/>
      <c r="C4" s="13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 t="s">
        <v>2</v>
      </c>
      <c r="AE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</row>
    <row r="5" spans="1:81" ht="15" customHeight="1" x14ac:dyDescent="0.2">
      <c r="A5" s="162" t="s">
        <v>3</v>
      </c>
      <c r="B5" s="162"/>
      <c r="C5" s="132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 t="s">
        <v>43</v>
      </c>
      <c r="AE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</row>
    <row r="6" spans="1:81" ht="6.75" customHeight="1" thickBot="1" x14ac:dyDescent="0.25">
      <c r="C6" s="145"/>
    </row>
    <row r="7" spans="1:81" s="62" customFormat="1" ht="15" customHeight="1" x14ac:dyDescent="0.2">
      <c r="A7" s="158" t="s">
        <v>4</v>
      </c>
      <c r="B7" s="169"/>
      <c r="C7" s="146"/>
      <c r="D7" s="151" t="s">
        <v>5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3"/>
      <c r="Q7" s="154" t="s">
        <v>6</v>
      </c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5"/>
      <c r="AD7" s="156" t="s">
        <v>7</v>
      </c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5"/>
      <c r="AQ7" s="156" t="s">
        <v>8</v>
      </c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5"/>
      <c r="BD7" s="156" t="s">
        <v>9</v>
      </c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5"/>
      <c r="BQ7" s="156" t="s">
        <v>10</v>
      </c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5"/>
    </row>
    <row r="8" spans="1:81" s="62" customFormat="1" ht="41.25" customHeight="1" thickBot="1" x14ac:dyDescent="0.25">
      <c r="A8" s="159"/>
      <c r="B8" s="170"/>
      <c r="C8" s="147" t="s">
        <v>41</v>
      </c>
      <c r="D8" s="163" t="s">
        <v>11</v>
      </c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5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7"/>
      <c r="AD8" s="168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7"/>
      <c r="AQ8" s="168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7"/>
      <c r="BD8" s="168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7"/>
      <c r="BQ8" s="168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7"/>
    </row>
    <row r="9" spans="1:81" s="63" customFormat="1" ht="15" customHeight="1" thickBot="1" x14ac:dyDescent="0.25">
      <c r="A9" s="160"/>
      <c r="B9" s="161"/>
      <c r="C9" s="148"/>
      <c r="D9" s="65"/>
      <c r="E9" s="66"/>
      <c r="F9" s="66"/>
      <c r="G9" s="66"/>
      <c r="H9" s="66"/>
      <c r="I9" s="66"/>
      <c r="J9" s="67"/>
      <c r="K9" s="65" t="s">
        <v>12</v>
      </c>
      <c r="L9" s="68" t="s">
        <v>13</v>
      </c>
      <c r="M9" s="68" t="s">
        <v>14</v>
      </c>
      <c r="N9" s="66" t="s">
        <v>15</v>
      </c>
      <c r="O9" s="67" t="s">
        <v>16</v>
      </c>
      <c r="P9" s="69" t="s">
        <v>29</v>
      </c>
      <c r="Q9" s="65"/>
      <c r="R9" s="66"/>
      <c r="S9" s="66"/>
      <c r="T9" s="66"/>
      <c r="U9" s="66"/>
      <c r="V9" s="66"/>
      <c r="W9" s="67"/>
      <c r="X9" s="65" t="s">
        <v>12</v>
      </c>
      <c r="Y9" s="68" t="s">
        <v>13</v>
      </c>
      <c r="Z9" s="68" t="s">
        <v>14</v>
      </c>
      <c r="AA9" s="66" t="s">
        <v>15</v>
      </c>
      <c r="AB9" s="67" t="s">
        <v>16</v>
      </c>
      <c r="AC9" s="69" t="s">
        <v>29</v>
      </c>
      <c r="AD9" s="65"/>
      <c r="AE9" s="66"/>
      <c r="AF9" s="66"/>
      <c r="AG9" s="66"/>
      <c r="AH9" s="66"/>
      <c r="AI9" s="66"/>
      <c r="AJ9" s="67"/>
      <c r="AK9" s="65" t="s">
        <v>12</v>
      </c>
      <c r="AL9" s="68" t="s">
        <v>13</v>
      </c>
      <c r="AM9" s="68" t="s">
        <v>14</v>
      </c>
      <c r="AN9" s="66" t="s">
        <v>15</v>
      </c>
      <c r="AO9" s="67" t="s">
        <v>16</v>
      </c>
      <c r="AP9" s="69" t="s">
        <v>29</v>
      </c>
      <c r="AQ9" s="65"/>
      <c r="AR9" s="66"/>
      <c r="AS9" s="66"/>
      <c r="AT9" s="66"/>
      <c r="AU9" s="66"/>
      <c r="AV9" s="66"/>
      <c r="AW9" s="67"/>
      <c r="AX9" s="65" t="s">
        <v>12</v>
      </c>
      <c r="AY9" s="68" t="s">
        <v>13</v>
      </c>
      <c r="AZ9" s="68" t="s">
        <v>14</v>
      </c>
      <c r="BA9" s="66" t="s">
        <v>15</v>
      </c>
      <c r="BB9" s="67" t="s">
        <v>16</v>
      </c>
      <c r="BC9" s="69" t="s">
        <v>29</v>
      </c>
      <c r="BD9" s="65"/>
      <c r="BE9" s="66"/>
      <c r="BF9" s="66"/>
      <c r="BG9" s="66"/>
      <c r="BH9" s="66"/>
      <c r="BI9" s="66"/>
      <c r="BJ9" s="67"/>
      <c r="BK9" s="65" t="s">
        <v>12</v>
      </c>
      <c r="BL9" s="68" t="s">
        <v>13</v>
      </c>
      <c r="BM9" s="68" t="s">
        <v>14</v>
      </c>
      <c r="BN9" s="66" t="s">
        <v>15</v>
      </c>
      <c r="BO9" s="67" t="s">
        <v>16</v>
      </c>
      <c r="BP9" s="69" t="s">
        <v>29</v>
      </c>
      <c r="BQ9" s="65"/>
      <c r="BR9" s="66"/>
      <c r="BS9" s="66"/>
      <c r="BT9" s="66"/>
      <c r="BU9" s="66"/>
      <c r="BV9" s="66"/>
      <c r="BW9" s="67"/>
      <c r="BX9" s="65" t="s">
        <v>12</v>
      </c>
      <c r="BY9" s="68" t="s">
        <v>13</v>
      </c>
      <c r="BZ9" s="68" t="s">
        <v>14</v>
      </c>
      <c r="CA9" s="66" t="s">
        <v>15</v>
      </c>
      <c r="CB9" s="67" t="s">
        <v>16</v>
      </c>
      <c r="CC9" s="69" t="s">
        <v>29</v>
      </c>
    </row>
    <row r="10" spans="1:81" ht="15" customHeight="1" x14ac:dyDescent="0.25">
      <c r="A10" s="17">
        <v>1</v>
      </c>
      <c r="B10" s="18">
        <f>'2ndQtr'!B10</f>
        <v>0</v>
      </c>
      <c r="C10" s="131">
        <f>'2ndQtr'!C10</f>
        <v>0</v>
      </c>
      <c r="D10" s="19"/>
      <c r="E10" s="20"/>
      <c r="F10" s="20"/>
      <c r="G10" s="21"/>
      <c r="H10" s="20"/>
      <c r="I10" s="20"/>
      <c r="J10" s="22"/>
      <c r="K10" s="21">
        <f>COUNTIF(D10:J10,"S")</f>
        <v>0</v>
      </c>
      <c r="L10" s="21">
        <f t="shared" ref="L10:L41" si="0">COUNTIF(D10:J10,"S-")</f>
        <v>0</v>
      </c>
      <c r="M10" s="21">
        <f t="shared" ref="M10:M41" si="1">COUNTIF(D10:J10,"Pr")</f>
        <v>0</v>
      </c>
      <c r="N10" s="21">
        <f t="shared" ref="N10:N41" si="2">COUNTIF(D10:J10,"E")</f>
        <v>0</v>
      </c>
      <c r="O10" s="21">
        <f>COUNTIF(D10:J10,"")</f>
        <v>7</v>
      </c>
      <c r="P10" s="14" t="str">
        <f>IF(O10&gt;=1,"INC",IF(N10&gt;=1,"E",IF(M10&gt;=1,"Pr",IF(L10&gt;=1,"S-",IF(K10&gt;=1,"S",IF(COUNTIF(D10:J10,"A-")&gt;=1,"A-","A"))))))</f>
        <v>INC</v>
      </c>
      <c r="Q10" s="23"/>
      <c r="R10" s="20"/>
      <c r="S10" s="20"/>
      <c r="T10" s="24"/>
      <c r="U10" s="25"/>
      <c r="V10" s="25"/>
      <c r="W10" s="22"/>
      <c r="X10" s="21">
        <f>COUNTIF(Q10:W10,"S")</f>
        <v>0</v>
      </c>
      <c r="Y10" s="21">
        <f t="shared" ref="Y10:Y41" si="3">COUNTIF(Q10:W10,"S-")</f>
        <v>0</v>
      </c>
      <c r="Z10" s="21">
        <f t="shared" ref="Z10:Z41" si="4">COUNTIF(Q10:W10,"Pr")</f>
        <v>0</v>
      </c>
      <c r="AA10" s="21">
        <f t="shared" ref="AA10:AA41" si="5">COUNTIF(Q10:W10,"E")</f>
        <v>0</v>
      </c>
      <c r="AB10" s="21">
        <f>COUNTIF(Q10:W10,"")</f>
        <v>7</v>
      </c>
      <c r="AC10" s="14" t="str">
        <f>IF(AB10&gt;=1,"INC",IF(AA10&gt;=1,"E",IF(Z10&gt;=1,"Pr",IF(Y10&gt;=1,"S-",IF(X10&gt;=1,"S",IF(COUNTIF(Q10:W10,"A-")&gt;=1,"A-","A"))))))</f>
        <v>INC</v>
      </c>
      <c r="AD10" s="23"/>
      <c r="AE10" s="20"/>
      <c r="AF10" s="20"/>
      <c r="AG10" s="24"/>
      <c r="AH10" s="20"/>
      <c r="AI10" s="20"/>
      <c r="AJ10" s="22"/>
      <c r="AK10" s="21">
        <f>COUNTIF(AD10:AJ10,"S")</f>
        <v>0</v>
      </c>
      <c r="AL10" s="21">
        <f t="shared" ref="AL10:AL41" si="6">COUNTIF(AD10:AJ10,"S-")</f>
        <v>0</v>
      </c>
      <c r="AM10" s="21">
        <f t="shared" ref="AM10:AM41" si="7">COUNTIF(AD10:AJ10,"Pr")</f>
        <v>0</v>
      </c>
      <c r="AN10" s="21">
        <f t="shared" ref="AN10:AN41" si="8">COUNTIF(AD10:AJ10,"E")</f>
        <v>0</v>
      </c>
      <c r="AO10" s="21">
        <f>COUNTIF(AD10:AJ10,"")</f>
        <v>7</v>
      </c>
      <c r="AP10" s="14" t="str">
        <f>IF(AO10&gt;=1,"INC",IF(AN10&gt;=1,"E",IF(AM10&gt;=1,"Pr",IF(AL10&gt;=1,"S-",IF(AK10&gt;=1,"S",IF(COUNTIF(AD10:AJ10,"A-")&gt;=1,"A-","A"))))))</f>
        <v>INC</v>
      </c>
      <c r="AQ10" s="23"/>
      <c r="AR10" s="20"/>
      <c r="AS10" s="20"/>
      <c r="AT10" s="24"/>
      <c r="AU10" s="20"/>
      <c r="AV10" s="20"/>
      <c r="AW10" s="22"/>
      <c r="AX10" s="21">
        <f>COUNTIF(AQ10:AW10,"S")</f>
        <v>0</v>
      </c>
      <c r="AY10" s="21">
        <f t="shared" ref="AY10:AY41" si="9">COUNTIF(AQ10:AW10,"S-")</f>
        <v>0</v>
      </c>
      <c r="AZ10" s="21">
        <f t="shared" ref="AZ10:AZ41" si="10">COUNTIF(AQ10:AW10,"Pr")</f>
        <v>0</v>
      </c>
      <c r="BA10" s="21">
        <f t="shared" ref="BA10:BA41" si="11">COUNTIF(AQ10:AW10,"E")</f>
        <v>0</v>
      </c>
      <c r="BB10" s="21">
        <f>COUNTIF(AQ10:AW10,"")</f>
        <v>7</v>
      </c>
      <c r="BC10" s="14" t="str">
        <f>IF(BB10&gt;=1,"INC",IF(BA10&gt;=1,"E",IF(AZ10&gt;=1,"Pr",IF(AY10&gt;=1,"S-",IF(AX10&gt;=1,"S",IF(COUNTIF(AQ10:AW10,"A-")&gt;=1,"A-","A"))))))</f>
        <v>INC</v>
      </c>
      <c r="BD10" s="23"/>
      <c r="BE10" s="20"/>
      <c r="BF10" s="20"/>
      <c r="BG10" s="24"/>
      <c r="BH10" s="20"/>
      <c r="BI10" s="20"/>
      <c r="BJ10" s="22"/>
      <c r="BK10" s="21">
        <f>COUNTIF(BD10:BJ10,"S")</f>
        <v>0</v>
      </c>
      <c r="BL10" s="21">
        <f t="shared" ref="BL10:BL41" si="12">COUNTIF(BD10:BJ10,"S-")</f>
        <v>0</v>
      </c>
      <c r="BM10" s="21">
        <f t="shared" ref="BM10:BM41" si="13">COUNTIF(BD10:BJ10,"Pr")</f>
        <v>0</v>
      </c>
      <c r="BN10" s="21">
        <f t="shared" ref="BN10:BN41" si="14">COUNTIF(BD10:BJ10,"E")</f>
        <v>0</v>
      </c>
      <c r="BO10" s="21">
        <f>COUNTIF(BD10:BJ10,"")</f>
        <v>7</v>
      </c>
      <c r="BP10" s="14" t="str">
        <f>IF(BO10&gt;=1,"INC",IF(BN10&gt;=1,"E",IF(BM10&gt;=1,"Pr",IF(BL10&gt;=1,"S-",IF(BK10&gt;=1,"S",IF(COUNTIF(BD10:BJ10,"A-")&gt;=1,"A-","A"))))))</f>
        <v>INC</v>
      </c>
      <c r="BQ10" s="23"/>
      <c r="BR10" s="20"/>
      <c r="BS10" s="20"/>
      <c r="BT10" s="24"/>
      <c r="BU10" s="20"/>
      <c r="BV10" s="20"/>
      <c r="BW10" s="22"/>
      <c r="BX10" s="21">
        <f>COUNTIF(BQ10:BW10,"S")</f>
        <v>0</v>
      </c>
      <c r="BY10" s="21">
        <f t="shared" ref="BY10:BY41" si="15">COUNTIF(BQ10:BW10,"S-")</f>
        <v>0</v>
      </c>
      <c r="BZ10" s="21">
        <f t="shared" ref="BZ10:BZ41" si="16">COUNTIF(BQ10:BW10,"Pr")</f>
        <v>0</v>
      </c>
      <c r="CA10" s="21">
        <f t="shared" ref="CA10:CA41" si="17">COUNTIF(BQ10:BW10,"E")</f>
        <v>0</v>
      </c>
      <c r="CB10" s="21">
        <f>COUNTIF(BQ10:BW10,"")</f>
        <v>7</v>
      </c>
      <c r="CC10" s="14" t="str">
        <f>IF(CB10&gt;=1,"INC",IF(CA10&gt;=1,"E",IF(BZ10&gt;=1,"Pr",IF(BY10&gt;=1,"S-",IF(BX10&gt;=1,"S",IF(COUNTIF(BQ10:BW10,"A-")&gt;=1,"A-","A"))))))</f>
        <v>INC</v>
      </c>
    </row>
    <row r="11" spans="1:81" ht="15" customHeight="1" x14ac:dyDescent="0.25">
      <c r="A11" s="27">
        <v>2</v>
      </c>
      <c r="B11" s="28">
        <f>'2ndQtr'!B11</f>
        <v>0</v>
      </c>
      <c r="C11" s="134">
        <f>'2ndQtr'!C11</f>
        <v>0</v>
      </c>
      <c r="D11" s="29"/>
      <c r="E11" s="30"/>
      <c r="F11" s="30"/>
      <c r="G11" s="31"/>
      <c r="H11" s="30"/>
      <c r="I11" s="30"/>
      <c r="J11" s="32"/>
      <c r="K11" s="31">
        <f t="shared" ref="K11:K59" si="18">COUNTIF(D11:J11,"S")</f>
        <v>0</v>
      </c>
      <c r="L11" s="31">
        <f t="shared" si="0"/>
        <v>0</v>
      </c>
      <c r="M11" s="31">
        <f t="shared" si="1"/>
        <v>0</v>
      </c>
      <c r="N11" s="31">
        <f t="shared" si="2"/>
        <v>0</v>
      </c>
      <c r="O11" s="31">
        <f>COUNTIF(D11:J11,"")</f>
        <v>7</v>
      </c>
      <c r="P11" s="9" t="str">
        <f>IF(O11&gt;=1,"INC",IF(N11&gt;=1,"E",IF(M11&gt;=1,"Pr",IF(L11&gt;=1,"S-",IF(K11&gt;=1,"S",IF(COUNTIF(D11:J11,"A-")&gt;=1,"A-","A"))))))</f>
        <v>INC</v>
      </c>
      <c r="Q11" s="33"/>
      <c r="R11" s="34"/>
      <c r="S11" s="34"/>
      <c r="T11" s="35"/>
      <c r="U11" s="34"/>
      <c r="V11" s="34"/>
      <c r="W11" s="36"/>
      <c r="X11" s="31">
        <f t="shared" ref="X11:X59" si="19">COUNTIF(Q11:W11,"S")</f>
        <v>0</v>
      </c>
      <c r="Y11" s="31">
        <f t="shared" si="3"/>
        <v>0</v>
      </c>
      <c r="Z11" s="31">
        <f t="shared" si="4"/>
        <v>0</v>
      </c>
      <c r="AA11" s="31">
        <f t="shared" si="5"/>
        <v>0</v>
      </c>
      <c r="AB11" s="31">
        <f>COUNTIF(Q11:W11,"")</f>
        <v>7</v>
      </c>
      <c r="AC11" s="9" t="str">
        <f>IF(AB11&gt;=1,"INC",IF(AA11&gt;=1,"E",IF(Z11&gt;=1,"Pr",IF(Y11&gt;=1,"S-",IF(X11&gt;=1,"S",IF(COUNTIF(Q11:W11,"A-")&gt;=1,"A-","A"))))))</f>
        <v>INC</v>
      </c>
      <c r="AD11" s="33"/>
      <c r="AE11" s="34"/>
      <c r="AF11" s="34"/>
      <c r="AG11" s="35"/>
      <c r="AH11" s="34"/>
      <c r="AI11" s="34"/>
      <c r="AJ11" s="36"/>
      <c r="AK11" s="31">
        <f t="shared" ref="AK11:AK59" si="20">COUNTIF(AD11:AJ11,"S")</f>
        <v>0</v>
      </c>
      <c r="AL11" s="31">
        <f t="shared" si="6"/>
        <v>0</v>
      </c>
      <c r="AM11" s="31">
        <f t="shared" si="7"/>
        <v>0</v>
      </c>
      <c r="AN11" s="31">
        <f t="shared" si="8"/>
        <v>0</v>
      </c>
      <c r="AO11" s="31">
        <f>COUNTIF(AD11:AJ11,"")</f>
        <v>7</v>
      </c>
      <c r="AP11" s="9" t="str">
        <f>IF(AO11&gt;=1,"INC",IF(AN11&gt;=1,"E",IF(AM11&gt;=1,"Pr",IF(AL11&gt;=1,"S-",IF(AK11&gt;=1,"S",IF(COUNTIF(AD11:AJ11,"A-")&gt;=1,"A-","A"))))))</f>
        <v>INC</v>
      </c>
      <c r="AQ11" s="33"/>
      <c r="AR11" s="34"/>
      <c r="AS11" s="34"/>
      <c r="AT11" s="35"/>
      <c r="AU11" s="34"/>
      <c r="AV11" s="34"/>
      <c r="AW11" s="36"/>
      <c r="AX11" s="31">
        <f t="shared" ref="AX11:AX59" si="21">COUNTIF(AQ11:AW11,"S")</f>
        <v>0</v>
      </c>
      <c r="AY11" s="31">
        <f t="shared" si="9"/>
        <v>0</v>
      </c>
      <c r="AZ11" s="31">
        <f t="shared" si="10"/>
        <v>0</v>
      </c>
      <c r="BA11" s="31">
        <f t="shared" si="11"/>
        <v>0</v>
      </c>
      <c r="BB11" s="31">
        <f>COUNTIF(AQ11:AW11,"")</f>
        <v>7</v>
      </c>
      <c r="BC11" s="9" t="str">
        <f>IF(BB11&gt;=1,"INC",IF(BA11&gt;=1,"E",IF(AZ11&gt;=1,"Pr",IF(AY11&gt;=1,"S-",IF(AX11&gt;=1,"S",IF(COUNTIF(AQ11:AW11,"A-")&gt;=1,"A-","A"))))))</f>
        <v>INC</v>
      </c>
      <c r="BD11" s="33"/>
      <c r="BE11" s="34"/>
      <c r="BF11" s="34"/>
      <c r="BG11" s="35"/>
      <c r="BH11" s="34"/>
      <c r="BI11" s="34"/>
      <c r="BJ11" s="36"/>
      <c r="BK11" s="31">
        <f t="shared" ref="BK11:BK59" si="22">COUNTIF(BD11:BJ11,"S")</f>
        <v>0</v>
      </c>
      <c r="BL11" s="31">
        <f t="shared" si="12"/>
        <v>0</v>
      </c>
      <c r="BM11" s="31">
        <f t="shared" si="13"/>
        <v>0</v>
      </c>
      <c r="BN11" s="31">
        <f t="shared" si="14"/>
        <v>0</v>
      </c>
      <c r="BO11" s="31">
        <f>COUNTIF(BD11:BJ11,"")</f>
        <v>7</v>
      </c>
      <c r="BP11" s="9" t="str">
        <f>IF(BO11&gt;=1,"INC",IF(BN11&gt;=1,"E",IF(BM11&gt;=1,"Pr",IF(BL11&gt;=1,"S-",IF(BK11&gt;=1,"S",IF(COUNTIF(BD11:BJ11,"A-")&gt;=1,"A-","A"))))))</f>
        <v>INC</v>
      </c>
      <c r="BQ11" s="33"/>
      <c r="BR11" s="34"/>
      <c r="BS11" s="34"/>
      <c r="BT11" s="35"/>
      <c r="BU11" s="34"/>
      <c r="BV11" s="34"/>
      <c r="BW11" s="36"/>
      <c r="BX11" s="31">
        <f t="shared" ref="BX11:BX59" si="23">COUNTIF(BQ11:BW11,"S")</f>
        <v>0</v>
      </c>
      <c r="BY11" s="31">
        <f t="shared" si="15"/>
        <v>0</v>
      </c>
      <c r="BZ11" s="31">
        <f t="shared" si="16"/>
        <v>0</v>
      </c>
      <c r="CA11" s="31">
        <f t="shared" si="17"/>
        <v>0</v>
      </c>
      <c r="CB11" s="31">
        <f>COUNTIF(BQ11:BW11,"")</f>
        <v>7</v>
      </c>
      <c r="CC11" s="9" t="str">
        <f>IF(CB11&gt;=1,"INC",IF(CA11&gt;=1,"E",IF(BZ11&gt;=1,"Pr",IF(BY11&gt;=1,"S-",IF(BX11&gt;=1,"S",IF(COUNTIF(BQ11:BW11,"A-")&gt;=1,"A-","A"))))))</f>
        <v>INC</v>
      </c>
    </row>
    <row r="12" spans="1:81" ht="15" customHeight="1" x14ac:dyDescent="0.25">
      <c r="A12" s="37">
        <v>3</v>
      </c>
      <c r="B12" s="28">
        <f>'2ndQtr'!B12</f>
        <v>0</v>
      </c>
      <c r="C12" s="134">
        <f>'2ndQtr'!C12</f>
        <v>0</v>
      </c>
      <c r="D12" s="29"/>
      <c r="E12" s="30"/>
      <c r="F12" s="30"/>
      <c r="G12" s="31"/>
      <c r="H12" s="30"/>
      <c r="I12" s="30"/>
      <c r="J12" s="32"/>
      <c r="K12" s="31">
        <f t="shared" si="18"/>
        <v>0</v>
      </c>
      <c r="L12" s="31">
        <f t="shared" si="0"/>
        <v>0</v>
      </c>
      <c r="M12" s="31">
        <f t="shared" si="1"/>
        <v>0</v>
      </c>
      <c r="N12" s="31">
        <f t="shared" si="2"/>
        <v>0</v>
      </c>
      <c r="O12" s="31">
        <f>COUNTIF(D12:J12,"")</f>
        <v>7</v>
      </c>
      <c r="P12" s="9" t="str">
        <f t="shared" ref="P12:P59" si="24">IF(O12&gt;=1,"INC",IF(N12&gt;=1,"E",IF(M12&gt;=1,"Pr",IF(L12&gt;=1,"S-",IF(K12&gt;=1,"S",IF(COUNTIF(D12:J12,"A-")&gt;=1,"A-","A"))))))</f>
        <v>INC</v>
      </c>
      <c r="Q12" s="33"/>
      <c r="R12" s="34"/>
      <c r="S12" s="34"/>
      <c r="T12" s="35"/>
      <c r="U12" s="34"/>
      <c r="V12" s="34"/>
      <c r="W12" s="36"/>
      <c r="X12" s="31">
        <f t="shared" si="19"/>
        <v>0</v>
      </c>
      <c r="Y12" s="31">
        <f t="shared" si="3"/>
        <v>0</v>
      </c>
      <c r="Z12" s="31">
        <f t="shared" si="4"/>
        <v>0</v>
      </c>
      <c r="AA12" s="31">
        <f t="shared" si="5"/>
        <v>0</v>
      </c>
      <c r="AB12" s="31">
        <f>COUNTIF(Q12:W12,"")</f>
        <v>7</v>
      </c>
      <c r="AC12" s="9" t="str">
        <f t="shared" ref="AC12:AC59" si="25">IF(AB12&gt;=1,"INC",IF(AA12&gt;=1,"E",IF(Z12&gt;=1,"Pr",IF(Y12&gt;=1,"S-",IF(X12&gt;=1,"S",IF(COUNTIF(Q12:W12,"A-")&gt;=1,"A-","A"))))))</f>
        <v>INC</v>
      </c>
      <c r="AD12" s="33"/>
      <c r="AE12" s="34"/>
      <c r="AF12" s="34"/>
      <c r="AG12" s="35"/>
      <c r="AH12" s="34"/>
      <c r="AI12" s="34"/>
      <c r="AJ12" s="36"/>
      <c r="AK12" s="31">
        <f t="shared" si="20"/>
        <v>0</v>
      </c>
      <c r="AL12" s="31">
        <f t="shared" si="6"/>
        <v>0</v>
      </c>
      <c r="AM12" s="31">
        <f t="shared" si="7"/>
        <v>0</v>
      </c>
      <c r="AN12" s="31">
        <f t="shared" si="8"/>
        <v>0</v>
      </c>
      <c r="AO12" s="31">
        <f>COUNTIF(AD12:AJ12,"")</f>
        <v>7</v>
      </c>
      <c r="AP12" s="9" t="str">
        <f t="shared" ref="AP12:AP59" si="26">IF(AO12&gt;=1,"INC",IF(AN12&gt;=1,"E",IF(AM12&gt;=1,"Pr",IF(AL12&gt;=1,"S-",IF(AK12&gt;=1,"S",IF(COUNTIF(AD12:AJ12,"A-")&gt;=1,"A-","A"))))))</f>
        <v>INC</v>
      </c>
      <c r="AQ12" s="33"/>
      <c r="AR12" s="34"/>
      <c r="AS12" s="34"/>
      <c r="AT12" s="35"/>
      <c r="AU12" s="34"/>
      <c r="AV12" s="34"/>
      <c r="AW12" s="36"/>
      <c r="AX12" s="31">
        <f t="shared" si="21"/>
        <v>0</v>
      </c>
      <c r="AY12" s="31">
        <f t="shared" si="9"/>
        <v>0</v>
      </c>
      <c r="AZ12" s="31">
        <f t="shared" si="10"/>
        <v>0</v>
      </c>
      <c r="BA12" s="31">
        <f t="shared" si="11"/>
        <v>0</v>
      </c>
      <c r="BB12" s="31">
        <f>COUNTIF(AQ12:AW12,"")</f>
        <v>7</v>
      </c>
      <c r="BC12" s="9" t="str">
        <f t="shared" ref="BC12:BC59" si="27">IF(BB12&gt;=1,"INC",IF(BA12&gt;=1,"E",IF(AZ12&gt;=1,"Pr",IF(AY12&gt;=1,"S-",IF(AX12&gt;=1,"S",IF(COUNTIF(AQ12:AW12,"A-")&gt;=1,"A-","A"))))))</f>
        <v>INC</v>
      </c>
      <c r="BD12" s="33"/>
      <c r="BE12" s="34"/>
      <c r="BF12" s="34"/>
      <c r="BG12" s="35"/>
      <c r="BH12" s="34"/>
      <c r="BI12" s="34"/>
      <c r="BJ12" s="36"/>
      <c r="BK12" s="31">
        <f t="shared" si="22"/>
        <v>0</v>
      </c>
      <c r="BL12" s="31">
        <f t="shared" si="12"/>
        <v>0</v>
      </c>
      <c r="BM12" s="31">
        <f t="shared" si="13"/>
        <v>0</v>
      </c>
      <c r="BN12" s="31">
        <f t="shared" si="14"/>
        <v>0</v>
      </c>
      <c r="BO12" s="31">
        <f>COUNTIF(BD12:BJ12,"")</f>
        <v>7</v>
      </c>
      <c r="BP12" s="9" t="str">
        <f t="shared" ref="BP12:BP59" si="28">IF(BO12&gt;=1,"INC",IF(BN12&gt;=1,"E",IF(BM12&gt;=1,"Pr",IF(BL12&gt;=1,"S-",IF(BK12&gt;=1,"S",IF(COUNTIF(BD12:BJ12,"A-")&gt;=1,"A-","A"))))))</f>
        <v>INC</v>
      </c>
      <c r="BQ12" s="33"/>
      <c r="BR12" s="34"/>
      <c r="BS12" s="34"/>
      <c r="BT12" s="35"/>
      <c r="BU12" s="34"/>
      <c r="BV12" s="34"/>
      <c r="BW12" s="36"/>
      <c r="BX12" s="31">
        <f t="shared" si="23"/>
        <v>0</v>
      </c>
      <c r="BY12" s="31">
        <f t="shared" si="15"/>
        <v>0</v>
      </c>
      <c r="BZ12" s="31">
        <f t="shared" si="16"/>
        <v>0</v>
      </c>
      <c r="CA12" s="31">
        <f t="shared" si="17"/>
        <v>0</v>
      </c>
      <c r="CB12" s="31">
        <f>COUNTIF(BQ12:BW12,"")</f>
        <v>7</v>
      </c>
      <c r="CC12" s="9" t="str">
        <f t="shared" ref="CC12:CC59" si="29">IF(CB12&gt;=1,"INC",IF(CA12&gt;=1,"E",IF(BZ12&gt;=1,"Pr",IF(BY12&gt;=1,"S-",IF(BX12&gt;=1,"S",IF(COUNTIF(BQ12:BW12,"A-")&gt;=1,"A-","A"))))))</f>
        <v>INC</v>
      </c>
    </row>
    <row r="13" spans="1:81" ht="15" customHeight="1" x14ac:dyDescent="0.25">
      <c r="A13" s="27">
        <v>4</v>
      </c>
      <c r="B13" s="28">
        <f>'2ndQtr'!B13</f>
        <v>0</v>
      </c>
      <c r="C13" s="134">
        <f>'2ndQtr'!C13</f>
        <v>0</v>
      </c>
      <c r="D13" s="29"/>
      <c r="E13" s="30"/>
      <c r="F13" s="30"/>
      <c r="G13" s="31"/>
      <c r="H13" s="30"/>
      <c r="I13" s="30"/>
      <c r="J13" s="32"/>
      <c r="K13" s="31">
        <f t="shared" si="18"/>
        <v>0</v>
      </c>
      <c r="L13" s="31">
        <f t="shared" si="0"/>
        <v>0</v>
      </c>
      <c r="M13" s="31">
        <f t="shared" si="1"/>
        <v>0</v>
      </c>
      <c r="N13" s="31">
        <f t="shared" si="2"/>
        <v>0</v>
      </c>
      <c r="O13" s="31">
        <f>COUNTIF(D13:J13,"")</f>
        <v>7</v>
      </c>
      <c r="P13" s="9" t="str">
        <f t="shared" si="24"/>
        <v>INC</v>
      </c>
      <c r="Q13" s="33"/>
      <c r="R13" s="34"/>
      <c r="S13" s="34"/>
      <c r="T13" s="35"/>
      <c r="U13" s="34"/>
      <c r="V13" s="34"/>
      <c r="W13" s="36"/>
      <c r="X13" s="31">
        <f t="shared" si="19"/>
        <v>0</v>
      </c>
      <c r="Y13" s="31">
        <f t="shared" si="3"/>
        <v>0</v>
      </c>
      <c r="Z13" s="31">
        <f t="shared" si="4"/>
        <v>0</v>
      </c>
      <c r="AA13" s="31">
        <f t="shared" si="5"/>
        <v>0</v>
      </c>
      <c r="AB13" s="31">
        <f>COUNTIF(Q13:W13,"")</f>
        <v>7</v>
      </c>
      <c r="AC13" s="9" t="str">
        <f t="shared" si="25"/>
        <v>INC</v>
      </c>
      <c r="AD13" s="33"/>
      <c r="AE13" s="34"/>
      <c r="AF13" s="34"/>
      <c r="AG13" s="35"/>
      <c r="AH13" s="34"/>
      <c r="AI13" s="34"/>
      <c r="AJ13" s="36"/>
      <c r="AK13" s="31">
        <f t="shared" si="20"/>
        <v>0</v>
      </c>
      <c r="AL13" s="31">
        <f t="shared" si="6"/>
        <v>0</v>
      </c>
      <c r="AM13" s="31">
        <f t="shared" si="7"/>
        <v>0</v>
      </c>
      <c r="AN13" s="31">
        <f t="shared" si="8"/>
        <v>0</v>
      </c>
      <c r="AO13" s="31">
        <f>COUNTIF(AD13:AJ13,"")</f>
        <v>7</v>
      </c>
      <c r="AP13" s="9" t="str">
        <f t="shared" si="26"/>
        <v>INC</v>
      </c>
      <c r="AQ13" s="33"/>
      <c r="AR13" s="34"/>
      <c r="AS13" s="34"/>
      <c r="AT13" s="35"/>
      <c r="AU13" s="34"/>
      <c r="AV13" s="34"/>
      <c r="AW13" s="36"/>
      <c r="AX13" s="31">
        <f t="shared" si="21"/>
        <v>0</v>
      </c>
      <c r="AY13" s="31">
        <f t="shared" si="9"/>
        <v>0</v>
      </c>
      <c r="AZ13" s="31">
        <f t="shared" si="10"/>
        <v>0</v>
      </c>
      <c r="BA13" s="31">
        <f t="shared" si="11"/>
        <v>0</v>
      </c>
      <c r="BB13" s="31">
        <f>COUNTIF(AQ13:AW13,"")</f>
        <v>7</v>
      </c>
      <c r="BC13" s="9" t="str">
        <f t="shared" si="27"/>
        <v>INC</v>
      </c>
      <c r="BD13" s="33"/>
      <c r="BE13" s="34"/>
      <c r="BF13" s="34"/>
      <c r="BG13" s="35"/>
      <c r="BH13" s="34"/>
      <c r="BI13" s="34"/>
      <c r="BJ13" s="36"/>
      <c r="BK13" s="31">
        <f t="shared" si="22"/>
        <v>0</v>
      </c>
      <c r="BL13" s="31">
        <f t="shared" si="12"/>
        <v>0</v>
      </c>
      <c r="BM13" s="31">
        <f t="shared" si="13"/>
        <v>0</v>
      </c>
      <c r="BN13" s="31">
        <f t="shared" si="14"/>
        <v>0</v>
      </c>
      <c r="BO13" s="31">
        <f>COUNTIF(BD13:BJ13,"")</f>
        <v>7</v>
      </c>
      <c r="BP13" s="9" t="str">
        <f t="shared" si="28"/>
        <v>INC</v>
      </c>
      <c r="BQ13" s="33"/>
      <c r="BR13" s="34"/>
      <c r="BS13" s="34"/>
      <c r="BT13" s="35"/>
      <c r="BU13" s="34"/>
      <c r="BV13" s="34"/>
      <c r="BW13" s="36"/>
      <c r="BX13" s="31">
        <f t="shared" si="23"/>
        <v>0</v>
      </c>
      <c r="BY13" s="31">
        <f t="shared" si="15"/>
        <v>0</v>
      </c>
      <c r="BZ13" s="31">
        <f t="shared" si="16"/>
        <v>0</v>
      </c>
      <c r="CA13" s="31">
        <f t="shared" si="17"/>
        <v>0</v>
      </c>
      <c r="CB13" s="31">
        <f>COUNTIF(BQ13:BW13,"")</f>
        <v>7</v>
      </c>
      <c r="CC13" s="9" t="str">
        <f t="shared" si="29"/>
        <v>INC</v>
      </c>
    </row>
    <row r="14" spans="1:81" ht="15" customHeight="1" thickBot="1" x14ac:dyDescent="0.3">
      <c r="A14" s="38">
        <v>5</v>
      </c>
      <c r="B14" s="39">
        <f>'2ndQtr'!B14</f>
        <v>0</v>
      </c>
      <c r="C14" s="135">
        <f>'2ndQtr'!C14</f>
        <v>0</v>
      </c>
      <c r="D14" s="40"/>
      <c r="E14" s="41"/>
      <c r="F14" s="41"/>
      <c r="G14" s="42"/>
      <c r="H14" s="41"/>
      <c r="I14" s="41"/>
      <c r="J14" s="43"/>
      <c r="K14" s="42">
        <f t="shared" si="18"/>
        <v>0</v>
      </c>
      <c r="L14" s="42">
        <f t="shared" si="0"/>
        <v>0</v>
      </c>
      <c r="M14" s="42">
        <f t="shared" si="1"/>
        <v>0</v>
      </c>
      <c r="N14" s="42">
        <f t="shared" si="2"/>
        <v>0</v>
      </c>
      <c r="O14" s="42">
        <f>COUNTIF(D14:J14,"")</f>
        <v>7</v>
      </c>
      <c r="P14" s="15" t="str">
        <f t="shared" si="24"/>
        <v>INC</v>
      </c>
      <c r="Q14" s="44"/>
      <c r="R14" s="45"/>
      <c r="S14" s="45"/>
      <c r="T14" s="46"/>
      <c r="U14" s="45"/>
      <c r="V14" s="45"/>
      <c r="W14" s="47"/>
      <c r="X14" s="42">
        <f t="shared" si="19"/>
        <v>0</v>
      </c>
      <c r="Y14" s="42">
        <f t="shared" si="3"/>
        <v>0</v>
      </c>
      <c r="Z14" s="42">
        <f t="shared" si="4"/>
        <v>0</v>
      </c>
      <c r="AA14" s="42">
        <f t="shared" si="5"/>
        <v>0</v>
      </c>
      <c r="AB14" s="42">
        <f>COUNTIF(Q14:W14,"")</f>
        <v>7</v>
      </c>
      <c r="AC14" s="15" t="str">
        <f t="shared" si="25"/>
        <v>INC</v>
      </c>
      <c r="AD14" s="44"/>
      <c r="AE14" s="45"/>
      <c r="AF14" s="45"/>
      <c r="AG14" s="46"/>
      <c r="AH14" s="45"/>
      <c r="AI14" s="45"/>
      <c r="AJ14" s="47"/>
      <c r="AK14" s="42">
        <f t="shared" si="20"/>
        <v>0</v>
      </c>
      <c r="AL14" s="42">
        <f t="shared" si="6"/>
        <v>0</v>
      </c>
      <c r="AM14" s="42">
        <f t="shared" si="7"/>
        <v>0</v>
      </c>
      <c r="AN14" s="42">
        <f t="shared" si="8"/>
        <v>0</v>
      </c>
      <c r="AO14" s="42">
        <f>COUNTIF(AD14:AJ14,"")</f>
        <v>7</v>
      </c>
      <c r="AP14" s="15" t="str">
        <f t="shared" si="26"/>
        <v>INC</v>
      </c>
      <c r="AQ14" s="44"/>
      <c r="AR14" s="45"/>
      <c r="AS14" s="45"/>
      <c r="AT14" s="46"/>
      <c r="AU14" s="45"/>
      <c r="AV14" s="45"/>
      <c r="AW14" s="47"/>
      <c r="AX14" s="42">
        <f t="shared" si="21"/>
        <v>0</v>
      </c>
      <c r="AY14" s="42">
        <f t="shared" si="9"/>
        <v>0</v>
      </c>
      <c r="AZ14" s="42">
        <f t="shared" si="10"/>
        <v>0</v>
      </c>
      <c r="BA14" s="42">
        <f t="shared" si="11"/>
        <v>0</v>
      </c>
      <c r="BB14" s="42">
        <f>COUNTIF(AQ14:AW14,"")</f>
        <v>7</v>
      </c>
      <c r="BC14" s="15" t="str">
        <f t="shared" si="27"/>
        <v>INC</v>
      </c>
      <c r="BD14" s="44"/>
      <c r="BE14" s="45"/>
      <c r="BF14" s="45"/>
      <c r="BG14" s="46"/>
      <c r="BH14" s="45"/>
      <c r="BI14" s="45"/>
      <c r="BJ14" s="47"/>
      <c r="BK14" s="42">
        <f t="shared" si="22"/>
        <v>0</v>
      </c>
      <c r="BL14" s="42">
        <f t="shared" si="12"/>
        <v>0</v>
      </c>
      <c r="BM14" s="42">
        <f t="shared" si="13"/>
        <v>0</v>
      </c>
      <c r="BN14" s="42">
        <f t="shared" si="14"/>
        <v>0</v>
      </c>
      <c r="BO14" s="42">
        <f>COUNTIF(BD14:BJ14,"")</f>
        <v>7</v>
      </c>
      <c r="BP14" s="15" t="str">
        <f t="shared" si="28"/>
        <v>INC</v>
      </c>
      <c r="BQ14" s="44"/>
      <c r="BR14" s="45"/>
      <c r="BS14" s="45"/>
      <c r="BT14" s="46"/>
      <c r="BU14" s="45"/>
      <c r="BV14" s="45"/>
      <c r="BW14" s="47"/>
      <c r="BX14" s="42">
        <f t="shared" si="23"/>
        <v>0</v>
      </c>
      <c r="BY14" s="42">
        <f t="shared" si="15"/>
        <v>0</v>
      </c>
      <c r="BZ14" s="42">
        <f t="shared" si="16"/>
        <v>0</v>
      </c>
      <c r="CA14" s="42">
        <f t="shared" si="17"/>
        <v>0</v>
      </c>
      <c r="CB14" s="42">
        <f>COUNTIF(BQ14:BW14,"")</f>
        <v>7</v>
      </c>
      <c r="CC14" s="15" t="str">
        <f t="shared" si="29"/>
        <v>INC</v>
      </c>
    </row>
    <row r="15" spans="1:81" ht="15" customHeight="1" x14ac:dyDescent="0.25">
      <c r="A15" s="48">
        <v>6</v>
      </c>
      <c r="B15" s="49">
        <f>'2ndQtr'!B15</f>
        <v>0</v>
      </c>
      <c r="C15" s="131">
        <f>'2ndQtr'!C15</f>
        <v>0</v>
      </c>
      <c r="D15" s="29"/>
      <c r="E15" s="30"/>
      <c r="F15" s="30"/>
      <c r="G15" s="31"/>
      <c r="H15" s="30"/>
      <c r="I15" s="30"/>
      <c r="J15" s="32"/>
      <c r="K15" s="31">
        <f t="shared" si="18"/>
        <v>0</v>
      </c>
      <c r="L15" s="31">
        <f t="shared" si="0"/>
        <v>0</v>
      </c>
      <c r="M15" s="31">
        <f t="shared" si="1"/>
        <v>0</v>
      </c>
      <c r="N15" s="31">
        <f t="shared" si="2"/>
        <v>0</v>
      </c>
      <c r="O15" s="31">
        <f t="shared" ref="O15:O59" si="30">COUNTIF(D15:J15,"")</f>
        <v>7</v>
      </c>
      <c r="P15" s="9" t="str">
        <f t="shared" si="24"/>
        <v>INC</v>
      </c>
      <c r="Q15" s="33"/>
      <c r="R15" s="30"/>
      <c r="S15" s="30"/>
      <c r="T15" s="35"/>
      <c r="U15" s="34"/>
      <c r="V15" s="34"/>
      <c r="W15" s="32"/>
      <c r="X15" s="31">
        <f t="shared" si="19"/>
        <v>0</v>
      </c>
      <c r="Y15" s="31">
        <f t="shared" si="3"/>
        <v>0</v>
      </c>
      <c r="Z15" s="31">
        <f t="shared" si="4"/>
        <v>0</v>
      </c>
      <c r="AA15" s="31">
        <f t="shared" si="5"/>
        <v>0</v>
      </c>
      <c r="AB15" s="31">
        <f t="shared" ref="AB15:AB59" si="31">COUNTIF(Q15:W15,"")</f>
        <v>7</v>
      </c>
      <c r="AC15" s="9" t="str">
        <f t="shared" si="25"/>
        <v>INC</v>
      </c>
      <c r="AD15" s="33"/>
      <c r="AE15" s="30"/>
      <c r="AF15" s="30"/>
      <c r="AG15" s="35"/>
      <c r="AH15" s="30"/>
      <c r="AI15" s="30"/>
      <c r="AJ15" s="32"/>
      <c r="AK15" s="31">
        <f t="shared" si="20"/>
        <v>0</v>
      </c>
      <c r="AL15" s="31">
        <f t="shared" si="6"/>
        <v>0</v>
      </c>
      <c r="AM15" s="31">
        <f t="shared" si="7"/>
        <v>0</v>
      </c>
      <c r="AN15" s="31">
        <f t="shared" si="8"/>
        <v>0</v>
      </c>
      <c r="AO15" s="31">
        <f t="shared" ref="AO15:AO59" si="32">COUNTIF(AD15:AJ15,"")</f>
        <v>7</v>
      </c>
      <c r="AP15" s="9" t="str">
        <f t="shared" si="26"/>
        <v>INC</v>
      </c>
      <c r="AQ15" s="33"/>
      <c r="AR15" s="30"/>
      <c r="AS15" s="30"/>
      <c r="AT15" s="35"/>
      <c r="AU15" s="30"/>
      <c r="AV15" s="30"/>
      <c r="AW15" s="32"/>
      <c r="AX15" s="31">
        <f t="shared" si="21"/>
        <v>0</v>
      </c>
      <c r="AY15" s="31">
        <f t="shared" si="9"/>
        <v>0</v>
      </c>
      <c r="AZ15" s="31">
        <f t="shared" si="10"/>
        <v>0</v>
      </c>
      <c r="BA15" s="31">
        <f t="shared" si="11"/>
        <v>0</v>
      </c>
      <c r="BB15" s="31">
        <f t="shared" ref="BB15:BB59" si="33">COUNTIF(AQ15:AW15,"")</f>
        <v>7</v>
      </c>
      <c r="BC15" s="9" t="str">
        <f t="shared" si="27"/>
        <v>INC</v>
      </c>
      <c r="BD15" s="33"/>
      <c r="BE15" s="30"/>
      <c r="BF15" s="30"/>
      <c r="BG15" s="35"/>
      <c r="BH15" s="30"/>
      <c r="BI15" s="30"/>
      <c r="BJ15" s="32"/>
      <c r="BK15" s="31">
        <f t="shared" si="22"/>
        <v>0</v>
      </c>
      <c r="BL15" s="31">
        <f t="shared" si="12"/>
        <v>0</v>
      </c>
      <c r="BM15" s="31">
        <f t="shared" si="13"/>
        <v>0</v>
      </c>
      <c r="BN15" s="31">
        <f t="shared" si="14"/>
        <v>0</v>
      </c>
      <c r="BO15" s="31">
        <f t="shared" ref="BO15:BO59" si="34">COUNTIF(BD15:BJ15,"")</f>
        <v>7</v>
      </c>
      <c r="BP15" s="9" t="str">
        <f t="shared" si="28"/>
        <v>INC</v>
      </c>
      <c r="BQ15" s="33"/>
      <c r="BR15" s="30"/>
      <c r="BS15" s="30"/>
      <c r="BT15" s="35"/>
      <c r="BU15" s="30"/>
      <c r="BV15" s="30"/>
      <c r="BW15" s="32"/>
      <c r="BX15" s="31">
        <f t="shared" si="23"/>
        <v>0</v>
      </c>
      <c r="BY15" s="31">
        <f t="shared" si="15"/>
        <v>0</v>
      </c>
      <c r="BZ15" s="31">
        <f t="shared" si="16"/>
        <v>0</v>
      </c>
      <c r="CA15" s="31">
        <f t="shared" si="17"/>
        <v>0</v>
      </c>
      <c r="CB15" s="31">
        <f t="shared" ref="CB15:CB59" si="35">COUNTIF(BQ15:BW15,"")</f>
        <v>7</v>
      </c>
      <c r="CC15" s="9" t="str">
        <f t="shared" si="29"/>
        <v>INC</v>
      </c>
    </row>
    <row r="16" spans="1:81" ht="15" customHeight="1" x14ac:dyDescent="0.25">
      <c r="A16" s="37">
        <v>7</v>
      </c>
      <c r="B16" s="28">
        <f>'2ndQtr'!B16</f>
        <v>0</v>
      </c>
      <c r="C16" s="134">
        <f>'2ndQtr'!C16</f>
        <v>0</v>
      </c>
      <c r="D16" s="29"/>
      <c r="E16" s="30"/>
      <c r="F16" s="30"/>
      <c r="G16" s="31"/>
      <c r="H16" s="30"/>
      <c r="I16" s="30"/>
      <c r="J16" s="32"/>
      <c r="K16" s="31">
        <f t="shared" si="18"/>
        <v>0</v>
      </c>
      <c r="L16" s="31">
        <f t="shared" si="0"/>
        <v>0</v>
      </c>
      <c r="M16" s="31">
        <f t="shared" si="1"/>
        <v>0</v>
      </c>
      <c r="N16" s="31">
        <f t="shared" si="2"/>
        <v>0</v>
      </c>
      <c r="O16" s="31">
        <f t="shared" si="30"/>
        <v>7</v>
      </c>
      <c r="P16" s="9" t="str">
        <f t="shared" si="24"/>
        <v>INC</v>
      </c>
      <c r="Q16" s="33"/>
      <c r="R16" s="34"/>
      <c r="S16" s="34"/>
      <c r="T16" s="35"/>
      <c r="U16" s="34"/>
      <c r="V16" s="34"/>
      <c r="W16" s="36"/>
      <c r="X16" s="31">
        <f t="shared" si="19"/>
        <v>0</v>
      </c>
      <c r="Y16" s="31">
        <f t="shared" si="3"/>
        <v>0</v>
      </c>
      <c r="Z16" s="31">
        <f t="shared" si="4"/>
        <v>0</v>
      </c>
      <c r="AA16" s="31">
        <f t="shared" si="5"/>
        <v>0</v>
      </c>
      <c r="AB16" s="31">
        <f t="shared" si="31"/>
        <v>7</v>
      </c>
      <c r="AC16" s="9" t="str">
        <f t="shared" si="25"/>
        <v>INC</v>
      </c>
      <c r="AD16" s="33"/>
      <c r="AE16" s="34"/>
      <c r="AF16" s="34"/>
      <c r="AG16" s="35"/>
      <c r="AH16" s="34"/>
      <c r="AI16" s="34"/>
      <c r="AJ16" s="36"/>
      <c r="AK16" s="31">
        <f t="shared" si="20"/>
        <v>0</v>
      </c>
      <c r="AL16" s="31">
        <f t="shared" si="6"/>
        <v>0</v>
      </c>
      <c r="AM16" s="31">
        <f t="shared" si="7"/>
        <v>0</v>
      </c>
      <c r="AN16" s="31">
        <f t="shared" si="8"/>
        <v>0</v>
      </c>
      <c r="AO16" s="31">
        <f t="shared" si="32"/>
        <v>7</v>
      </c>
      <c r="AP16" s="9" t="str">
        <f t="shared" si="26"/>
        <v>INC</v>
      </c>
      <c r="AQ16" s="33"/>
      <c r="AR16" s="34"/>
      <c r="AS16" s="34"/>
      <c r="AT16" s="35"/>
      <c r="AU16" s="34"/>
      <c r="AV16" s="34"/>
      <c r="AW16" s="36"/>
      <c r="AX16" s="31">
        <f t="shared" si="21"/>
        <v>0</v>
      </c>
      <c r="AY16" s="31">
        <f t="shared" si="9"/>
        <v>0</v>
      </c>
      <c r="AZ16" s="31">
        <f t="shared" si="10"/>
        <v>0</v>
      </c>
      <c r="BA16" s="31">
        <f t="shared" si="11"/>
        <v>0</v>
      </c>
      <c r="BB16" s="31">
        <f t="shared" si="33"/>
        <v>7</v>
      </c>
      <c r="BC16" s="9" t="str">
        <f t="shared" si="27"/>
        <v>INC</v>
      </c>
      <c r="BD16" s="33"/>
      <c r="BE16" s="34"/>
      <c r="BF16" s="34"/>
      <c r="BG16" s="35"/>
      <c r="BH16" s="34"/>
      <c r="BI16" s="34"/>
      <c r="BJ16" s="36"/>
      <c r="BK16" s="31">
        <f t="shared" si="22"/>
        <v>0</v>
      </c>
      <c r="BL16" s="31">
        <f t="shared" si="12"/>
        <v>0</v>
      </c>
      <c r="BM16" s="31">
        <f t="shared" si="13"/>
        <v>0</v>
      </c>
      <c r="BN16" s="31">
        <f t="shared" si="14"/>
        <v>0</v>
      </c>
      <c r="BO16" s="31">
        <f t="shared" si="34"/>
        <v>7</v>
      </c>
      <c r="BP16" s="9" t="str">
        <f t="shared" si="28"/>
        <v>INC</v>
      </c>
      <c r="BQ16" s="33"/>
      <c r="BR16" s="34"/>
      <c r="BS16" s="34"/>
      <c r="BT16" s="35"/>
      <c r="BU16" s="34"/>
      <c r="BV16" s="34"/>
      <c r="BW16" s="36"/>
      <c r="BX16" s="31">
        <f t="shared" si="23"/>
        <v>0</v>
      </c>
      <c r="BY16" s="31">
        <f t="shared" si="15"/>
        <v>0</v>
      </c>
      <c r="BZ16" s="31">
        <f t="shared" si="16"/>
        <v>0</v>
      </c>
      <c r="CA16" s="31">
        <f t="shared" si="17"/>
        <v>0</v>
      </c>
      <c r="CB16" s="31">
        <f t="shared" si="35"/>
        <v>7</v>
      </c>
      <c r="CC16" s="9" t="str">
        <f t="shared" si="29"/>
        <v>INC</v>
      </c>
    </row>
    <row r="17" spans="1:81" ht="15" customHeight="1" x14ac:dyDescent="0.25">
      <c r="A17" s="27">
        <v>8</v>
      </c>
      <c r="B17" s="50">
        <f>'2ndQtr'!B17</f>
        <v>0</v>
      </c>
      <c r="C17" s="136">
        <f>'2ndQtr'!C17</f>
        <v>0</v>
      </c>
      <c r="D17" s="29"/>
      <c r="E17" s="30"/>
      <c r="F17" s="30"/>
      <c r="G17" s="31"/>
      <c r="H17" s="30"/>
      <c r="I17" s="30"/>
      <c r="J17" s="32"/>
      <c r="K17" s="31">
        <f t="shared" si="18"/>
        <v>0</v>
      </c>
      <c r="L17" s="31">
        <f t="shared" si="0"/>
        <v>0</v>
      </c>
      <c r="M17" s="31">
        <f t="shared" si="1"/>
        <v>0</v>
      </c>
      <c r="N17" s="31">
        <f t="shared" si="2"/>
        <v>0</v>
      </c>
      <c r="O17" s="31">
        <f t="shared" si="30"/>
        <v>7</v>
      </c>
      <c r="P17" s="9" t="str">
        <f t="shared" si="24"/>
        <v>INC</v>
      </c>
      <c r="Q17" s="33"/>
      <c r="R17" s="34"/>
      <c r="S17" s="34"/>
      <c r="T17" s="35"/>
      <c r="U17" s="34"/>
      <c r="V17" s="34"/>
      <c r="W17" s="36"/>
      <c r="X17" s="31">
        <f t="shared" si="19"/>
        <v>0</v>
      </c>
      <c r="Y17" s="31">
        <f t="shared" si="3"/>
        <v>0</v>
      </c>
      <c r="Z17" s="31">
        <f t="shared" si="4"/>
        <v>0</v>
      </c>
      <c r="AA17" s="31">
        <f t="shared" si="5"/>
        <v>0</v>
      </c>
      <c r="AB17" s="31">
        <f t="shared" si="31"/>
        <v>7</v>
      </c>
      <c r="AC17" s="9" t="str">
        <f t="shared" si="25"/>
        <v>INC</v>
      </c>
      <c r="AD17" s="33"/>
      <c r="AE17" s="34"/>
      <c r="AF17" s="34"/>
      <c r="AG17" s="35"/>
      <c r="AH17" s="34"/>
      <c r="AI17" s="34"/>
      <c r="AJ17" s="36"/>
      <c r="AK17" s="31">
        <f t="shared" si="20"/>
        <v>0</v>
      </c>
      <c r="AL17" s="31">
        <f t="shared" si="6"/>
        <v>0</v>
      </c>
      <c r="AM17" s="31">
        <f t="shared" si="7"/>
        <v>0</v>
      </c>
      <c r="AN17" s="31">
        <f t="shared" si="8"/>
        <v>0</v>
      </c>
      <c r="AO17" s="31">
        <f t="shared" si="32"/>
        <v>7</v>
      </c>
      <c r="AP17" s="9" t="str">
        <f t="shared" si="26"/>
        <v>INC</v>
      </c>
      <c r="AQ17" s="33"/>
      <c r="AR17" s="34"/>
      <c r="AS17" s="34"/>
      <c r="AT17" s="35"/>
      <c r="AU17" s="34"/>
      <c r="AV17" s="34"/>
      <c r="AW17" s="36"/>
      <c r="AX17" s="31">
        <f t="shared" si="21"/>
        <v>0</v>
      </c>
      <c r="AY17" s="31">
        <f t="shared" si="9"/>
        <v>0</v>
      </c>
      <c r="AZ17" s="31">
        <f t="shared" si="10"/>
        <v>0</v>
      </c>
      <c r="BA17" s="31">
        <f t="shared" si="11"/>
        <v>0</v>
      </c>
      <c r="BB17" s="31">
        <f t="shared" si="33"/>
        <v>7</v>
      </c>
      <c r="BC17" s="9" t="str">
        <f t="shared" si="27"/>
        <v>INC</v>
      </c>
      <c r="BD17" s="33"/>
      <c r="BE17" s="34"/>
      <c r="BF17" s="34"/>
      <c r="BG17" s="35"/>
      <c r="BH17" s="34"/>
      <c r="BI17" s="34"/>
      <c r="BJ17" s="36"/>
      <c r="BK17" s="31">
        <f t="shared" si="22"/>
        <v>0</v>
      </c>
      <c r="BL17" s="31">
        <f t="shared" si="12"/>
        <v>0</v>
      </c>
      <c r="BM17" s="31">
        <f t="shared" si="13"/>
        <v>0</v>
      </c>
      <c r="BN17" s="31">
        <f t="shared" si="14"/>
        <v>0</v>
      </c>
      <c r="BO17" s="31">
        <f t="shared" si="34"/>
        <v>7</v>
      </c>
      <c r="BP17" s="9" t="str">
        <f t="shared" si="28"/>
        <v>INC</v>
      </c>
      <c r="BQ17" s="33"/>
      <c r="BR17" s="34"/>
      <c r="BS17" s="34"/>
      <c r="BT17" s="35"/>
      <c r="BU17" s="34"/>
      <c r="BV17" s="34"/>
      <c r="BW17" s="36"/>
      <c r="BX17" s="31">
        <f t="shared" si="23"/>
        <v>0</v>
      </c>
      <c r="BY17" s="31">
        <f t="shared" si="15"/>
        <v>0</v>
      </c>
      <c r="BZ17" s="31">
        <f t="shared" si="16"/>
        <v>0</v>
      </c>
      <c r="CA17" s="31">
        <f t="shared" si="17"/>
        <v>0</v>
      </c>
      <c r="CB17" s="31">
        <f t="shared" si="35"/>
        <v>7</v>
      </c>
      <c r="CC17" s="9" t="str">
        <f t="shared" si="29"/>
        <v>INC</v>
      </c>
    </row>
    <row r="18" spans="1:81" ht="15" customHeight="1" x14ac:dyDescent="0.25">
      <c r="A18" s="37">
        <v>9</v>
      </c>
      <c r="B18" s="50">
        <f>'2ndQtr'!B18</f>
        <v>0</v>
      </c>
      <c r="C18" s="136">
        <f>'2ndQtr'!C18</f>
        <v>0</v>
      </c>
      <c r="D18" s="29"/>
      <c r="E18" s="30"/>
      <c r="F18" s="30"/>
      <c r="G18" s="31"/>
      <c r="H18" s="30"/>
      <c r="I18" s="30"/>
      <c r="J18" s="32"/>
      <c r="K18" s="31">
        <f t="shared" si="18"/>
        <v>0</v>
      </c>
      <c r="L18" s="31">
        <f t="shared" si="0"/>
        <v>0</v>
      </c>
      <c r="M18" s="31">
        <f t="shared" si="1"/>
        <v>0</v>
      </c>
      <c r="N18" s="31">
        <f t="shared" si="2"/>
        <v>0</v>
      </c>
      <c r="O18" s="31">
        <f t="shared" si="30"/>
        <v>7</v>
      </c>
      <c r="P18" s="9" t="str">
        <f t="shared" si="24"/>
        <v>INC</v>
      </c>
      <c r="Q18" s="33"/>
      <c r="R18" s="34"/>
      <c r="S18" s="34"/>
      <c r="T18" s="35"/>
      <c r="U18" s="34"/>
      <c r="V18" s="34"/>
      <c r="W18" s="36"/>
      <c r="X18" s="31">
        <f t="shared" si="19"/>
        <v>0</v>
      </c>
      <c r="Y18" s="31">
        <f t="shared" si="3"/>
        <v>0</v>
      </c>
      <c r="Z18" s="31">
        <f t="shared" si="4"/>
        <v>0</v>
      </c>
      <c r="AA18" s="31">
        <f t="shared" si="5"/>
        <v>0</v>
      </c>
      <c r="AB18" s="31">
        <f t="shared" si="31"/>
        <v>7</v>
      </c>
      <c r="AC18" s="9" t="str">
        <f t="shared" si="25"/>
        <v>INC</v>
      </c>
      <c r="AD18" s="33"/>
      <c r="AE18" s="34"/>
      <c r="AF18" s="34"/>
      <c r="AG18" s="35"/>
      <c r="AH18" s="34"/>
      <c r="AI18" s="34"/>
      <c r="AJ18" s="36"/>
      <c r="AK18" s="31">
        <f t="shared" si="20"/>
        <v>0</v>
      </c>
      <c r="AL18" s="31">
        <f t="shared" si="6"/>
        <v>0</v>
      </c>
      <c r="AM18" s="31">
        <f t="shared" si="7"/>
        <v>0</v>
      </c>
      <c r="AN18" s="31">
        <f t="shared" si="8"/>
        <v>0</v>
      </c>
      <c r="AO18" s="31">
        <f t="shared" si="32"/>
        <v>7</v>
      </c>
      <c r="AP18" s="9" t="str">
        <f t="shared" si="26"/>
        <v>INC</v>
      </c>
      <c r="AQ18" s="33"/>
      <c r="AR18" s="34"/>
      <c r="AS18" s="34"/>
      <c r="AT18" s="35"/>
      <c r="AU18" s="34"/>
      <c r="AV18" s="34"/>
      <c r="AW18" s="36"/>
      <c r="AX18" s="31">
        <f t="shared" si="21"/>
        <v>0</v>
      </c>
      <c r="AY18" s="31">
        <f t="shared" si="9"/>
        <v>0</v>
      </c>
      <c r="AZ18" s="31">
        <f t="shared" si="10"/>
        <v>0</v>
      </c>
      <c r="BA18" s="31">
        <f t="shared" si="11"/>
        <v>0</v>
      </c>
      <c r="BB18" s="31">
        <f t="shared" si="33"/>
        <v>7</v>
      </c>
      <c r="BC18" s="9" t="str">
        <f t="shared" si="27"/>
        <v>INC</v>
      </c>
      <c r="BD18" s="33"/>
      <c r="BE18" s="34"/>
      <c r="BF18" s="34"/>
      <c r="BG18" s="35"/>
      <c r="BH18" s="34"/>
      <c r="BI18" s="34"/>
      <c r="BJ18" s="36"/>
      <c r="BK18" s="31">
        <f t="shared" si="22"/>
        <v>0</v>
      </c>
      <c r="BL18" s="31">
        <f t="shared" si="12"/>
        <v>0</v>
      </c>
      <c r="BM18" s="31">
        <f t="shared" si="13"/>
        <v>0</v>
      </c>
      <c r="BN18" s="31">
        <f t="shared" si="14"/>
        <v>0</v>
      </c>
      <c r="BO18" s="31">
        <f t="shared" si="34"/>
        <v>7</v>
      </c>
      <c r="BP18" s="9" t="str">
        <f t="shared" si="28"/>
        <v>INC</v>
      </c>
      <c r="BQ18" s="33"/>
      <c r="BR18" s="34"/>
      <c r="BS18" s="34"/>
      <c r="BT18" s="35"/>
      <c r="BU18" s="34"/>
      <c r="BV18" s="34"/>
      <c r="BW18" s="36"/>
      <c r="BX18" s="31">
        <f t="shared" si="23"/>
        <v>0</v>
      </c>
      <c r="BY18" s="31">
        <f t="shared" si="15"/>
        <v>0</v>
      </c>
      <c r="BZ18" s="31">
        <f t="shared" si="16"/>
        <v>0</v>
      </c>
      <c r="CA18" s="31">
        <f t="shared" si="17"/>
        <v>0</v>
      </c>
      <c r="CB18" s="31">
        <f t="shared" si="35"/>
        <v>7</v>
      </c>
      <c r="CC18" s="9" t="str">
        <f t="shared" si="29"/>
        <v>INC</v>
      </c>
    </row>
    <row r="19" spans="1:81" ht="15" customHeight="1" thickBot="1" x14ac:dyDescent="0.3">
      <c r="A19" s="51">
        <v>10</v>
      </c>
      <c r="B19" s="52">
        <f>'2ndQtr'!B19</f>
        <v>0</v>
      </c>
      <c r="C19" s="137">
        <f>'2ndQtr'!C19</f>
        <v>0</v>
      </c>
      <c r="D19" s="40"/>
      <c r="E19" s="41"/>
      <c r="F19" s="41"/>
      <c r="G19" s="42"/>
      <c r="H19" s="41"/>
      <c r="I19" s="41"/>
      <c r="J19" s="43"/>
      <c r="K19" s="42">
        <f t="shared" si="18"/>
        <v>0</v>
      </c>
      <c r="L19" s="42">
        <f t="shared" si="0"/>
        <v>0</v>
      </c>
      <c r="M19" s="42">
        <f t="shared" si="1"/>
        <v>0</v>
      </c>
      <c r="N19" s="42">
        <f t="shared" si="2"/>
        <v>0</v>
      </c>
      <c r="O19" s="42">
        <f t="shared" si="30"/>
        <v>7</v>
      </c>
      <c r="P19" s="15" t="str">
        <f t="shared" si="24"/>
        <v>INC</v>
      </c>
      <c r="Q19" s="44"/>
      <c r="R19" s="45"/>
      <c r="S19" s="45"/>
      <c r="T19" s="46"/>
      <c r="U19" s="45"/>
      <c r="V19" s="45"/>
      <c r="W19" s="47"/>
      <c r="X19" s="42">
        <f t="shared" si="19"/>
        <v>0</v>
      </c>
      <c r="Y19" s="42">
        <f t="shared" si="3"/>
        <v>0</v>
      </c>
      <c r="Z19" s="42">
        <f t="shared" si="4"/>
        <v>0</v>
      </c>
      <c r="AA19" s="42">
        <f t="shared" si="5"/>
        <v>0</v>
      </c>
      <c r="AB19" s="42">
        <f t="shared" si="31"/>
        <v>7</v>
      </c>
      <c r="AC19" s="15" t="str">
        <f t="shared" si="25"/>
        <v>INC</v>
      </c>
      <c r="AD19" s="44"/>
      <c r="AE19" s="45"/>
      <c r="AF19" s="45"/>
      <c r="AG19" s="46"/>
      <c r="AH19" s="45"/>
      <c r="AI19" s="45"/>
      <c r="AJ19" s="47"/>
      <c r="AK19" s="42">
        <f t="shared" si="20"/>
        <v>0</v>
      </c>
      <c r="AL19" s="42">
        <f t="shared" si="6"/>
        <v>0</v>
      </c>
      <c r="AM19" s="42">
        <f t="shared" si="7"/>
        <v>0</v>
      </c>
      <c r="AN19" s="42">
        <f t="shared" si="8"/>
        <v>0</v>
      </c>
      <c r="AO19" s="42">
        <f t="shared" si="32"/>
        <v>7</v>
      </c>
      <c r="AP19" s="15" t="str">
        <f t="shared" si="26"/>
        <v>INC</v>
      </c>
      <c r="AQ19" s="44"/>
      <c r="AR19" s="45"/>
      <c r="AS19" s="45"/>
      <c r="AT19" s="46"/>
      <c r="AU19" s="45"/>
      <c r="AV19" s="45"/>
      <c r="AW19" s="47"/>
      <c r="AX19" s="42">
        <f t="shared" si="21"/>
        <v>0</v>
      </c>
      <c r="AY19" s="42">
        <f t="shared" si="9"/>
        <v>0</v>
      </c>
      <c r="AZ19" s="42">
        <f t="shared" si="10"/>
        <v>0</v>
      </c>
      <c r="BA19" s="42">
        <f t="shared" si="11"/>
        <v>0</v>
      </c>
      <c r="BB19" s="42">
        <f t="shared" si="33"/>
        <v>7</v>
      </c>
      <c r="BC19" s="15" t="str">
        <f t="shared" si="27"/>
        <v>INC</v>
      </c>
      <c r="BD19" s="44"/>
      <c r="BE19" s="45"/>
      <c r="BF19" s="45"/>
      <c r="BG19" s="46"/>
      <c r="BH19" s="45"/>
      <c r="BI19" s="45"/>
      <c r="BJ19" s="47"/>
      <c r="BK19" s="42">
        <f t="shared" si="22"/>
        <v>0</v>
      </c>
      <c r="BL19" s="42">
        <f t="shared" si="12"/>
        <v>0</v>
      </c>
      <c r="BM19" s="42">
        <f t="shared" si="13"/>
        <v>0</v>
      </c>
      <c r="BN19" s="42">
        <f t="shared" si="14"/>
        <v>0</v>
      </c>
      <c r="BO19" s="42">
        <f t="shared" si="34"/>
        <v>7</v>
      </c>
      <c r="BP19" s="15" t="str">
        <f t="shared" si="28"/>
        <v>INC</v>
      </c>
      <c r="BQ19" s="44"/>
      <c r="BR19" s="45"/>
      <c r="BS19" s="45"/>
      <c r="BT19" s="46"/>
      <c r="BU19" s="45"/>
      <c r="BV19" s="45"/>
      <c r="BW19" s="47"/>
      <c r="BX19" s="42">
        <f t="shared" si="23"/>
        <v>0</v>
      </c>
      <c r="BY19" s="42">
        <f t="shared" si="15"/>
        <v>0</v>
      </c>
      <c r="BZ19" s="42">
        <f t="shared" si="16"/>
        <v>0</v>
      </c>
      <c r="CA19" s="42">
        <f t="shared" si="17"/>
        <v>0</v>
      </c>
      <c r="CB19" s="42">
        <f t="shared" si="35"/>
        <v>7</v>
      </c>
      <c r="CC19" s="15" t="str">
        <f t="shared" si="29"/>
        <v>INC</v>
      </c>
    </row>
    <row r="20" spans="1:81" ht="15" customHeight="1" x14ac:dyDescent="0.25">
      <c r="A20" s="53">
        <v>11</v>
      </c>
      <c r="B20" s="54">
        <f>'2ndQtr'!B20</f>
        <v>0</v>
      </c>
      <c r="C20" s="136">
        <f>'2ndQtr'!C20</f>
        <v>0</v>
      </c>
      <c r="D20" s="29"/>
      <c r="E20" s="30"/>
      <c r="F20" s="30"/>
      <c r="G20" s="31"/>
      <c r="H20" s="30"/>
      <c r="I20" s="30"/>
      <c r="J20" s="32"/>
      <c r="K20" s="31">
        <f t="shared" si="18"/>
        <v>0</v>
      </c>
      <c r="L20" s="31">
        <f t="shared" si="0"/>
        <v>0</v>
      </c>
      <c r="M20" s="31">
        <f t="shared" si="1"/>
        <v>0</v>
      </c>
      <c r="N20" s="31">
        <f t="shared" si="2"/>
        <v>0</v>
      </c>
      <c r="O20" s="31">
        <f t="shared" si="30"/>
        <v>7</v>
      </c>
      <c r="P20" s="9" t="str">
        <f t="shared" si="24"/>
        <v>INC</v>
      </c>
      <c r="Q20" s="33"/>
      <c r="R20" s="30"/>
      <c r="S20" s="30"/>
      <c r="T20" s="35"/>
      <c r="U20" s="34"/>
      <c r="V20" s="34"/>
      <c r="W20" s="32"/>
      <c r="X20" s="31">
        <f t="shared" si="19"/>
        <v>0</v>
      </c>
      <c r="Y20" s="31">
        <f t="shared" si="3"/>
        <v>0</v>
      </c>
      <c r="Z20" s="31">
        <f t="shared" si="4"/>
        <v>0</v>
      </c>
      <c r="AA20" s="31">
        <f t="shared" si="5"/>
        <v>0</v>
      </c>
      <c r="AB20" s="31">
        <f t="shared" si="31"/>
        <v>7</v>
      </c>
      <c r="AC20" s="9" t="str">
        <f t="shared" si="25"/>
        <v>INC</v>
      </c>
      <c r="AD20" s="33"/>
      <c r="AE20" s="30"/>
      <c r="AF20" s="30"/>
      <c r="AG20" s="35"/>
      <c r="AH20" s="30"/>
      <c r="AI20" s="30"/>
      <c r="AJ20" s="32"/>
      <c r="AK20" s="31">
        <f t="shared" si="20"/>
        <v>0</v>
      </c>
      <c r="AL20" s="31">
        <f t="shared" si="6"/>
        <v>0</v>
      </c>
      <c r="AM20" s="31">
        <f t="shared" si="7"/>
        <v>0</v>
      </c>
      <c r="AN20" s="31">
        <f t="shared" si="8"/>
        <v>0</v>
      </c>
      <c r="AO20" s="31">
        <f t="shared" si="32"/>
        <v>7</v>
      </c>
      <c r="AP20" s="9" t="str">
        <f t="shared" si="26"/>
        <v>INC</v>
      </c>
      <c r="AQ20" s="33"/>
      <c r="AR20" s="30"/>
      <c r="AS20" s="30"/>
      <c r="AT20" s="35"/>
      <c r="AU20" s="30"/>
      <c r="AV20" s="30"/>
      <c r="AW20" s="32"/>
      <c r="AX20" s="31">
        <f t="shared" si="21"/>
        <v>0</v>
      </c>
      <c r="AY20" s="31">
        <f t="shared" si="9"/>
        <v>0</v>
      </c>
      <c r="AZ20" s="31">
        <f t="shared" si="10"/>
        <v>0</v>
      </c>
      <c r="BA20" s="31">
        <f t="shared" si="11"/>
        <v>0</v>
      </c>
      <c r="BB20" s="31">
        <f t="shared" si="33"/>
        <v>7</v>
      </c>
      <c r="BC20" s="9" t="str">
        <f t="shared" si="27"/>
        <v>INC</v>
      </c>
      <c r="BD20" s="33"/>
      <c r="BE20" s="30"/>
      <c r="BF20" s="30"/>
      <c r="BG20" s="35"/>
      <c r="BH20" s="30"/>
      <c r="BI20" s="30"/>
      <c r="BJ20" s="32"/>
      <c r="BK20" s="31">
        <f t="shared" si="22"/>
        <v>0</v>
      </c>
      <c r="BL20" s="31">
        <f t="shared" si="12"/>
        <v>0</v>
      </c>
      <c r="BM20" s="31">
        <f t="shared" si="13"/>
        <v>0</v>
      </c>
      <c r="BN20" s="31">
        <f t="shared" si="14"/>
        <v>0</v>
      </c>
      <c r="BO20" s="31">
        <f t="shared" si="34"/>
        <v>7</v>
      </c>
      <c r="BP20" s="9" t="str">
        <f t="shared" si="28"/>
        <v>INC</v>
      </c>
      <c r="BQ20" s="33"/>
      <c r="BR20" s="30"/>
      <c r="BS20" s="30"/>
      <c r="BT20" s="35"/>
      <c r="BU20" s="30"/>
      <c r="BV20" s="30"/>
      <c r="BW20" s="32"/>
      <c r="BX20" s="31">
        <f t="shared" si="23"/>
        <v>0</v>
      </c>
      <c r="BY20" s="31">
        <f t="shared" si="15"/>
        <v>0</v>
      </c>
      <c r="BZ20" s="31">
        <f t="shared" si="16"/>
        <v>0</v>
      </c>
      <c r="CA20" s="31">
        <f t="shared" si="17"/>
        <v>0</v>
      </c>
      <c r="CB20" s="31">
        <f t="shared" si="35"/>
        <v>7</v>
      </c>
      <c r="CC20" s="9" t="str">
        <f t="shared" si="29"/>
        <v>INC</v>
      </c>
    </row>
    <row r="21" spans="1:81" ht="15" customHeight="1" x14ac:dyDescent="0.25">
      <c r="A21" s="27">
        <v>12</v>
      </c>
      <c r="B21" s="28">
        <f>'2ndQtr'!B21</f>
        <v>0</v>
      </c>
      <c r="C21" s="134">
        <f>'2ndQtr'!C21</f>
        <v>0</v>
      </c>
      <c r="D21" s="29"/>
      <c r="E21" s="30"/>
      <c r="F21" s="30"/>
      <c r="G21" s="31"/>
      <c r="H21" s="30"/>
      <c r="I21" s="30"/>
      <c r="J21" s="32"/>
      <c r="K21" s="31">
        <f t="shared" si="18"/>
        <v>0</v>
      </c>
      <c r="L21" s="31">
        <f t="shared" si="0"/>
        <v>0</v>
      </c>
      <c r="M21" s="31">
        <f t="shared" si="1"/>
        <v>0</v>
      </c>
      <c r="N21" s="31">
        <f t="shared" si="2"/>
        <v>0</v>
      </c>
      <c r="O21" s="31">
        <f t="shared" si="30"/>
        <v>7</v>
      </c>
      <c r="P21" s="9" t="str">
        <f t="shared" si="24"/>
        <v>INC</v>
      </c>
      <c r="Q21" s="33"/>
      <c r="R21" s="34"/>
      <c r="S21" s="34"/>
      <c r="T21" s="35"/>
      <c r="U21" s="34"/>
      <c r="V21" s="34"/>
      <c r="W21" s="36"/>
      <c r="X21" s="31">
        <f t="shared" si="19"/>
        <v>0</v>
      </c>
      <c r="Y21" s="31">
        <f t="shared" si="3"/>
        <v>0</v>
      </c>
      <c r="Z21" s="31">
        <f t="shared" si="4"/>
        <v>0</v>
      </c>
      <c r="AA21" s="31">
        <f t="shared" si="5"/>
        <v>0</v>
      </c>
      <c r="AB21" s="31">
        <f t="shared" si="31"/>
        <v>7</v>
      </c>
      <c r="AC21" s="9" t="str">
        <f t="shared" si="25"/>
        <v>INC</v>
      </c>
      <c r="AD21" s="33"/>
      <c r="AE21" s="34"/>
      <c r="AF21" s="34"/>
      <c r="AG21" s="35"/>
      <c r="AH21" s="34"/>
      <c r="AI21" s="34"/>
      <c r="AJ21" s="36"/>
      <c r="AK21" s="31">
        <f t="shared" si="20"/>
        <v>0</v>
      </c>
      <c r="AL21" s="31">
        <f t="shared" si="6"/>
        <v>0</v>
      </c>
      <c r="AM21" s="31">
        <f t="shared" si="7"/>
        <v>0</v>
      </c>
      <c r="AN21" s="31">
        <f t="shared" si="8"/>
        <v>0</v>
      </c>
      <c r="AO21" s="31">
        <f t="shared" si="32"/>
        <v>7</v>
      </c>
      <c r="AP21" s="9" t="str">
        <f t="shared" si="26"/>
        <v>INC</v>
      </c>
      <c r="AQ21" s="33"/>
      <c r="AR21" s="34"/>
      <c r="AS21" s="34"/>
      <c r="AT21" s="35"/>
      <c r="AU21" s="34"/>
      <c r="AV21" s="34"/>
      <c r="AW21" s="36"/>
      <c r="AX21" s="31">
        <f t="shared" si="21"/>
        <v>0</v>
      </c>
      <c r="AY21" s="31">
        <f t="shared" si="9"/>
        <v>0</v>
      </c>
      <c r="AZ21" s="31">
        <f t="shared" si="10"/>
        <v>0</v>
      </c>
      <c r="BA21" s="31">
        <f t="shared" si="11"/>
        <v>0</v>
      </c>
      <c r="BB21" s="31">
        <f t="shared" si="33"/>
        <v>7</v>
      </c>
      <c r="BC21" s="9" t="str">
        <f t="shared" si="27"/>
        <v>INC</v>
      </c>
      <c r="BD21" s="33"/>
      <c r="BE21" s="34"/>
      <c r="BF21" s="34"/>
      <c r="BG21" s="35"/>
      <c r="BH21" s="34"/>
      <c r="BI21" s="34"/>
      <c r="BJ21" s="36"/>
      <c r="BK21" s="31">
        <f t="shared" si="22"/>
        <v>0</v>
      </c>
      <c r="BL21" s="31">
        <f t="shared" si="12"/>
        <v>0</v>
      </c>
      <c r="BM21" s="31">
        <f t="shared" si="13"/>
        <v>0</v>
      </c>
      <c r="BN21" s="31">
        <f t="shared" si="14"/>
        <v>0</v>
      </c>
      <c r="BO21" s="31">
        <f t="shared" si="34"/>
        <v>7</v>
      </c>
      <c r="BP21" s="9" t="str">
        <f t="shared" si="28"/>
        <v>INC</v>
      </c>
      <c r="BQ21" s="33"/>
      <c r="BR21" s="34"/>
      <c r="BS21" s="34"/>
      <c r="BT21" s="35"/>
      <c r="BU21" s="34"/>
      <c r="BV21" s="34"/>
      <c r="BW21" s="36"/>
      <c r="BX21" s="31">
        <f t="shared" si="23"/>
        <v>0</v>
      </c>
      <c r="BY21" s="31">
        <f t="shared" si="15"/>
        <v>0</v>
      </c>
      <c r="BZ21" s="31">
        <f t="shared" si="16"/>
        <v>0</v>
      </c>
      <c r="CA21" s="31">
        <f t="shared" si="17"/>
        <v>0</v>
      </c>
      <c r="CB21" s="31">
        <f t="shared" si="35"/>
        <v>7</v>
      </c>
      <c r="CC21" s="9" t="str">
        <f t="shared" si="29"/>
        <v>INC</v>
      </c>
    </row>
    <row r="22" spans="1:81" ht="15" customHeight="1" x14ac:dyDescent="0.25">
      <c r="A22" s="37">
        <v>13</v>
      </c>
      <c r="B22" s="50">
        <f>'2ndQtr'!B22</f>
        <v>0</v>
      </c>
      <c r="C22" s="136">
        <f>'2ndQtr'!C22</f>
        <v>0</v>
      </c>
      <c r="D22" s="29"/>
      <c r="E22" s="30"/>
      <c r="F22" s="30"/>
      <c r="G22" s="31"/>
      <c r="H22" s="30"/>
      <c r="I22" s="30"/>
      <c r="J22" s="32"/>
      <c r="K22" s="31">
        <f t="shared" si="18"/>
        <v>0</v>
      </c>
      <c r="L22" s="31">
        <f t="shared" si="0"/>
        <v>0</v>
      </c>
      <c r="M22" s="31">
        <f t="shared" si="1"/>
        <v>0</v>
      </c>
      <c r="N22" s="31">
        <f t="shared" si="2"/>
        <v>0</v>
      </c>
      <c r="O22" s="31">
        <f t="shared" si="30"/>
        <v>7</v>
      </c>
      <c r="P22" s="9" t="str">
        <f t="shared" si="24"/>
        <v>INC</v>
      </c>
      <c r="Q22" s="33"/>
      <c r="R22" s="34"/>
      <c r="S22" s="34"/>
      <c r="T22" s="35"/>
      <c r="U22" s="34"/>
      <c r="V22" s="34"/>
      <c r="W22" s="36"/>
      <c r="X22" s="31">
        <f t="shared" si="19"/>
        <v>0</v>
      </c>
      <c r="Y22" s="31">
        <f t="shared" si="3"/>
        <v>0</v>
      </c>
      <c r="Z22" s="31">
        <f t="shared" si="4"/>
        <v>0</v>
      </c>
      <c r="AA22" s="31">
        <f t="shared" si="5"/>
        <v>0</v>
      </c>
      <c r="AB22" s="31">
        <f t="shared" si="31"/>
        <v>7</v>
      </c>
      <c r="AC22" s="9" t="str">
        <f t="shared" si="25"/>
        <v>INC</v>
      </c>
      <c r="AD22" s="33"/>
      <c r="AE22" s="34"/>
      <c r="AF22" s="34"/>
      <c r="AG22" s="35"/>
      <c r="AH22" s="34"/>
      <c r="AI22" s="34"/>
      <c r="AJ22" s="36"/>
      <c r="AK22" s="31">
        <f t="shared" si="20"/>
        <v>0</v>
      </c>
      <c r="AL22" s="31">
        <f t="shared" si="6"/>
        <v>0</v>
      </c>
      <c r="AM22" s="31">
        <f t="shared" si="7"/>
        <v>0</v>
      </c>
      <c r="AN22" s="31">
        <f t="shared" si="8"/>
        <v>0</v>
      </c>
      <c r="AO22" s="31">
        <f t="shared" si="32"/>
        <v>7</v>
      </c>
      <c r="AP22" s="9" t="str">
        <f t="shared" si="26"/>
        <v>INC</v>
      </c>
      <c r="AQ22" s="33"/>
      <c r="AR22" s="34"/>
      <c r="AS22" s="34"/>
      <c r="AT22" s="35"/>
      <c r="AU22" s="34"/>
      <c r="AV22" s="34"/>
      <c r="AW22" s="36"/>
      <c r="AX22" s="31">
        <f t="shared" si="21"/>
        <v>0</v>
      </c>
      <c r="AY22" s="31">
        <f t="shared" si="9"/>
        <v>0</v>
      </c>
      <c r="AZ22" s="31">
        <f t="shared" si="10"/>
        <v>0</v>
      </c>
      <c r="BA22" s="31">
        <f t="shared" si="11"/>
        <v>0</v>
      </c>
      <c r="BB22" s="31">
        <f t="shared" si="33"/>
        <v>7</v>
      </c>
      <c r="BC22" s="9" t="str">
        <f t="shared" si="27"/>
        <v>INC</v>
      </c>
      <c r="BD22" s="33"/>
      <c r="BE22" s="34"/>
      <c r="BF22" s="34"/>
      <c r="BG22" s="35"/>
      <c r="BH22" s="34"/>
      <c r="BI22" s="34"/>
      <c r="BJ22" s="36"/>
      <c r="BK22" s="31">
        <f t="shared" si="22"/>
        <v>0</v>
      </c>
      <c r="BL22" s="31">
        <f t="shared" si="12"/>
        <v>0</v>
      </c>
      <c r="BM22" s="31">
        <f t="shared" si="13"/>
        <v>0</v>
      </c>
      <c r="BN22" s="31">
        <f t="shared" si="14"/>
        <v>0</v>
      </c>
      <c r="BO22" s="31">
        <f t="shared" si="34"/>
        <v>7</v>
      </c>
      <c r="BP22" s="9" t="str">
        <f t="shared" si="28"/>
        <v>INC</v>
      </c>
      <c r="BQ22" s="33"/>
      <c r="BR22" s="34"/>
      <c r="BS22" s="34"/>
      <c r="BT22" s="35"/>
      <c r="BU22" s="34"/>
      <c r="BV22" s="34"/>
      <c r="BW22" s="36"/>
      <c r="BX22" s="31">
        <f t="shared" si="23"/>
        <v>0</v>
      </c>
      <c r="BY22" s="31">
        <f t="shared" si="15"/>
        <v>0</v>
      </c>
      <c r="BZ22" s="31">
        <f t="shared" si="16"/>
        <v>0</v>
      </c>
      <c r="CA22" s="31">
        <f t="shared" si="17"/>
        <v>0</v>
      </c>
      <c r="CB22" s="31">
        <f t="shared" si="35"/>
        <v>7</v>
      </c>
      <c r="CC22" s="9" t="str">
        <f t="shared" si="29"/>
        <v>INC</v>
      </c>
    </row>
    <row r="23" spans="1:81" ht="15" customHeight="1" x14ac:dyDescent="0.25">
      <c r="A23" s="27">
        <v>14</v>
      </c>
      <c r="B23" s="55">
        <f>'2ndQtr'!B23</f>
        <v>0</v>
      </c>
      <c r="C23" s="138">
        <f>'2ndQtr'!C23</f>
        <v>0</v>
      </c>
      <c r="D23" s="29"/>
      <c r="E23" s="30"/>
      <c r="F23" s="30"/>
      <c r="G23" s="31"/>
      <c r="H23" s="30"/>
      <c r="I23" s="30"/>
      <c r="J23" s="32"/>
      <c r="K23" s="31">
        <f t="shared" si="18"/>
        <v>0</v>
      </c>
      <c r="L23" s="31">
        <f t="shared" si="0"/>
        <v>0</v>
      </c>
      <c r="M23" s="31">
        <f t="shared" si="1"/>
        <v>0</v>
      </c>
      <c r="N23" s="31">
        <f t="shared" si="2"/>
        <v>0</v>
      </c>
      <c r="O23" s="31">
        <f t="shared" si="30"/>
        <v>7</v>
      </c>
      <c r="P23" s="9" t="str">
        <f t="shared" si="24"/>
        <v>INC</v>
      </c>
      <c r="Q23" s="33"/>
      <c r="R23" s="34"/>
      <c r="S23" s="34"/>
      <c r="T23" s="35"/>
      <c r="U23" s="34"/>
      <c r="V23" s="34"/>
      <c r="W23" s="36"/>
      <c r="X23" s="31">
        <f t="shared" si="19"/>
        <v>0</v>
      </c>
      <c r="Y23" s="31">
        <f t="shared" si="3"/>
        <v>0</v>
      </c>
      <c r="Z23" s="31">
        <f t="shared" si="4"/>
        <v>0</v>
      </c>
      <c r="AA23" s="31">
        <f t="shared" si="5"/>
        <v>0</v>
      </c>
      <c r="AB23" s="31">
        <f t="shared" si="31"/>
        <v>7</v>
      </c>
      <c r="AC23" s="9" t="str">
        <f t="shared" si="25"/>
        <v>INC</v>
      </c>
      <c r="AD23" s="33"/>
      <c r="AE23" s="34"/>
      <c r="AF23" s="34"/>
      <c r="AG23" s="35"/>
      <c r="AH23" s="34"/>
      <c r="AI23" s="34"/>
      <c r="AJ23" s="36"/>
      <c r="AK23" s="31">
        <f t="shared" si="20"/>
        <v>0</v>
      </c>
      <c r="AL23" s="31">
        <f t="shared" si="6"/>
        <v>0</v>
      </c>
      <c r="AM23" s="31">
        <f t="shared" si="7"/>
        <v>0</v>
      </c>
      <c r="AN23" s="31">
        <f t="shared" si="8"/>
        <v>0</v>
      </c>
      <c r="AO23" s="31">
        <f t="shared" si="32"/>
        <v>7</v>
      </c>
      <c r="AP23" s="9" t="str">
        <f t="shared" si="26"/>
        <v>INC</v>
      </c>
      <c r="AQ23" s="33"/>
      <c r="AR23" s="34"/>
      <c r="AS23" s="34"/>
      <c r="AT23" s="35"/>
      <c r="AU23" s="34"/>
      <c r="AV23" s="34"/>
      <c r="AW23" s="36"/>
      <c r="AX23" s="31">
        <f t="shared" si="21"/>
        <v>0</v>
      </c>
      <c r="AY23" s="31">
        <f t="shared" si="9"/>
        <v>0</v>
      </c>
      <c r="AZ23" s="31">
        <f t="shared" si="10"/>
        <v>0</v>
      </c>
      <c r="BA23" s="31">
        <f t="shared" si="11"/>
        <v>0</v>
      </c>
      <c r="BB23" s="31">
        <f t="shared" si="33"/>
        <v>7</v>
      </c>
      <c r="BC23" s="9" t="str">
        <f t="shared" si="27"/>
        <v>INC</v>
      </c>
      <c r="BD23" s="33"/>
      <c r="BE23" s="34"/>
      <c r="BF23" s="34"/>
      <c r="BG23" s="35"/>
      <c r="BH23" s="34"/>
      <c r="BI23" s="34"/>
      <c r="BJ23" s="36"/>
      <c r="BK23" s="31">
        <f t="shared" si="22"/>
        <v>0</v>
      </c>
      <c r="BL23" s="31">
        <f t="shared" si="12"/>
        <v>0</v>
      </c>
      <c r="BM23" s="31">
        <f t="shared" si="13"/>
        <v>0</v>
      </c>
      <c r="BN23" s="31">
        <f t="shared" si="14"/>
        <v>0</v>
      </c>
      <c r="BO23" s="31">
        <f t="shared" si="34"/>
        <v>7</v>
      </c>
      <c r="BP23" s="9" t="str">
        <f t="shared" si="28"/>
        <v>INC</v>
      </c>
      <c r="BQ23" s="33"/>
      <c r="BR23" s="34"/>
      <c r="BS23" s="34"/>
      <c r="BT23" s="35"/>
      <c r="BU23" s="34"/>
      <c r="BV23" s="34"/>
      <c r="BW23" s="36"/>
      <c r="BX23" s="31">
        <f t="shared" si="23"/>
        <v>0</v>
      </c>
      <c r="BY23" s="31">
        <f t="shared" si="15"/>
        <v>0</v>
      </c>
      <c r="BZ23" s="31">
        <f t="shared" si="16"/>
        <v>0</v>
      </c>
      <c r="CA23" s="31">
        <f t="shared" si="17"/>
        <v>0</v>
      </c>
      <c r="CB23" s="31">
        <f t="shared" si="35"/>
        <v>7</v>
      </c>
      <c r="CC23" s="9" t="str">
        <f t="shared" si="29"/>
        <v>INC</v>
      </c>
    </row>
    <row r="24" spans="1:81" ht="15" customHeight="1" thickBot="1" x14ac:dyDescent="0.3">
      <c r="A24" s="38">
        <v>15</v>
      </c>
      <c r="B24" s="52">
        <f>'2ndQtr'!B24</f>
        <v>0</v>
      </c>
      <c r="C24" s="137">
        <f>'2ndQtr'!C24</f>
        <v>0</v>
      </c>
      <c r="D24" s="40"/>
      <c r="E24" s="41"/>
      <c r="F24" s="41"/>
      <c r="G24" s="42"/>
      <c r="H24" s="41"/>
      <c r="I24" s="41"/>
      <c r="J24" s="43"/>
      <c r="K24" s="42">
        <f t="shared" si="18"/>
        <v>0</v>
      </c>
      <c r="L24" s="42">
        <f t="shared" si="0"/>
        <v>0</v>
      </c>
      <c r="M24" s="42">
        <f t="shared" si="1"/>
        <v>0</v>
      </c>
      <c r="N24" s="42">
        <f t="shared" si="2"/>
        <v>0</v>
      </c>
      <c r="O24" s="42">
        <f t="shared" si="30"/>
        <v>7</v>
      </c>
      <c r="P24" s="15" t="str">
        <f t="shared" si="24"/>
        <v>INC</v>
      </c>
      <c r="Q24" s="44"/>
      <c r="R24" s="45"/>
      <c r="S24" s="45"/>
      <c r="T24" s="46"/>
      <c r="U24" s="45"/>
      <c r="V24" s="45"/>
      <c r="W24" s="47"/>
      <c r="X24" s="42">
        <f t="shared" si="19"/>
        <v>0</v>
      </c>
      <c r="Y24" s="42">
        <f t="shared" si="3"/>
        <v>0</v>
      </c>
      <c r="Z24" s="42">
        <f t="shared" si="4"/>
        <v>0</v>
      </c>
      <c r="AA24" s="42">
        <f t="shared" si="5"/>
        <v>0</v>
      </c>
      <c r="AB24" s="42">
        <f t="shared" si="31"/>
        <v>7</v>
      </c>
      <c r="AC24" s="15" t="str">
        <f t="shared" si="25"/>
        <v>INC</v>
      </c>
      <c r="AD24" s="44"/>
      <c r="AE24" s="45"/>
      <c r="AF24" s="45"/>
      <c r="AG24" s="46"/>
      <c r="AH24" s="45"/>
      <c r="AI24" s="45"/>
      <c r="AJ24" s="47"/>
      <c r="AK24" s="42">
        <f t="shared" si="20"/>
        <v>0</v>
      </c>
      <c r="AL24" s="42">
        <f t="shared" si="6"/>
        <v>0</v>
      </c>
      <c r="AM24" s="42">
        <f t="shared" si="7"/>
        <v>0</v>
      </c>
      <c r="AN24" s="42">
        <f t="shared" si="8"/>
        <v>0</v>
      </c>
      <c r="AO24" s="42">
        <f t="shared" si="32"/>
        <v>7</v>
      </c>
      <c r="AP24" s="15" t="str">
        <f t="shared" si="26"/>
        <v>INC</v>
      </c>
      <c r="AQ24" s="44"/>
      <c r="AR24" s="45"/>
      <c r="AS24" s="45"/>
      <c r="AT24" s="46"/>
      <c r="AU24" s="45"/>
      <c r="AV24" s="45"/>
      <c r="AW24" s="47"/>
      <c r="AX24" s="42">
        <f t="shared" si="21"/>
        <v>0</v>
      </c>
      <c r="AY24" s="42">
        <f t="shared" si="9"/>
        <v>0</v>
      </c>
      <c r="AZ24" s="42">
        <f t="shared" si="10"/>
        <v>0</v>
      </c>
      <c r="BA24" s="42">
        <f t="shared" si="11"/>
        <v>0</v>
      </c>
      <c r="BB24" s="42">
        <f t="shared" si="33"/>
        <v>7</v>
      </c>
      <c r="BC24" s="15" t="str">
        <f t="shared" si="27"/>
        <v>INC</v>
      </c>
      <c r="BD24" s="44"/>
      <c r="BE24" s="45"/>
      <c r="BF24" s="45"/>
      <c r="BG24" s="46"/>
      <c r="BH24" s="45"/>
      <c r="BI24" s="45"/>
      <c r="BJ24" s="47"/>
      <c r="BK24" s="42">
        <f t="shared" si="22"/>
        <v>0</v>
      </c>
      <c r="BL24" s="42">
        <f t="shared" si="12"/>
        <v>0</v>
      </c>
      <c r="BM24" s="42">
        <f t="shared" si="13"/>
        <v>0</v>
      </c>
      <c r="BN24" s="42">
        <f t="shared" si="14"/>
        <v>0</v>
      </c>
      <c r="BO24" s="42">
        <f t="shared" si="34"/>
        <v>7</v>
      </c>
      <c r="BP24" s="15" t="str">
        <f t="shared" si="28"/>
        <v>INC</v>
      </c>
      <c r="BQ24" s="44"/>
      <c r="BR24" s="45"/>
      <c r="BS24" s="45"/>
      <c r="BT24" s="46"/>
      <c r="BU24" s="45"/>
      <c r="BV24" s="45"/>
      <c r="BW24" s="47"/>
      <c r="BX24" s="42">
        <f t="shared" si="23"/>
        <v>0</v>
      </c>
      <c r="BY24" s="42">
        <f t="shared" si="15"/>
        <v>0</v>
      </c>
      <c r="BZ24" s="42">
        <f t="shared" si="16"/>
        <v>0</v>
      </c>
      <c r="CA24" s="42">
        <f t="shared" si="17"/>
        <v>0</v>
      </c>
      <c r="CB24" s="42">
        <f t="shared" si="35"/>
        <v>7</v>
      </c>
      <c r="CC24" s="15" t="str">
        <f t="shared" si="29"/>
        <v>INC</v>
      </c>
    </row>
    <row r="25" spans="1:81" ht="15" customHeight="1" x14ac:dyDescent="0.25">
      <c r="A25" s="48">
        <v>16</v>
      </c>
      <c r="B25" s="49">
        <f>'2ndQtr'!B25</f>
        <v>0</v>
      </c>
      <c r="C25" s="134">
        <f>'2ndQtr'!C25</f>
        <v>0</v>
      </c>
      <c r="D25" s="29"/>
      <c r="E25" s="30"/>
      <c r="F25" s="30"/>
      <c r="G25" s="31"/>
      <c r="H25" s="30"/>
      <c r="I25" s="30"/>
      <c r="J25" s="32"/>
      <c r="K25" s="31">
        <f t="shared" si="18"/>
        <v>0</v>
      </c>
      <c r="L25" s="31">
        <f t="shared" si="0"/>
        <v>0</v>
      </c>
      <c r="M25" s="31">
        <f t="shared" si="1"/>
        <v>0</v>
      </c>
      <c r="N25" s="31">
        <f t="shared" si="2"/>
        <v>0</v>
      </c>
      <c r="O25" s="31">
        <f t="shared" si="30"/>
        <v>7</v>
      </c>
      <c r="P25" s="9" t="str">
        <f t="shared" si="24"/>
        <v>INC</v>
      </c>
      <c r="Q25" s="33"/>
      <c r="R25" s="30"/>
      <c r="S25" s="30"/>
      <c r="T25" s="35"/>
      <c r="U25" s="34"/>
      <c r="V25" s="34"/>
      <c r="W25" s="32"/>
      <c r="X25" s="31">
        <f t="shared" si="19"/>
        <v>0</v>
      </c>
      <c r="Y25" s="31">
        <f t="shared" si="3"/>
        <v>0</v>
      </c>
      <c r="Z25" s="31">
        <f t="shared" si="4"/>
        <v>0</v>
      </c>
      <c r="AA25" s="31">
        <f t="shared" si="5"/>
        <v>0</v>
      </c>
      <c r="AB25" s="31">
        <f t="shared" si="31"/>
        <v>7</v>
      </c>
      <c r="AC25" s="9" t="str">
        <f t="shared" si="25"/>
        <v>INC</v>
      </c>
      <c r="AD25" s="33"/>
      <c r="AE25" s="30"/>
      <c r="AF25" s="30"/>
      <c r="AG25" s="35"/>
      <c r="AH25" s="30"/>
      <c r="AI25" s="30"/>
      <c r="AJ25" s="32"/>
      <c r="AK25" s="31">
        <f t="shared" si="20"/>
        <v>0</v>
      </c>
      <c r="AL25" s="31">
        <f t="shared" si="6"/>
        <v>0</v>
      </c>
      <c r="AM25" s="31">
        <f t="shared" si="7"/>
        <v>0</v>
      </c>
      <c r="AN25" s="31">
        <f t="shared" si="8"/>
        <v>0</v>
      </c>
      <c r="AO25" s="31">
        <f t="shared" si="32"/>
        <v>7</v>
      </c>
      <c r="AP25" s="9" t="str">
        <f t="shared" si="26"/>
        <v>INC</v>
      </c>
      <c r="AQ25" s="33"/>
      <c r="AR25" s="30"/>
      <c r="AS25" s="30"/>
      <c r="AT25" s="35"/>
      <c r="AU25" s="30"/>
      <c r="AV25" s="30"/>
      <c r="AW25" s="32"/>
      <c r="AX25" s="31">
        <f t="shared" si="21"/>
        <v>0</v>
      </c>
      <c r="AY25" s="31">
        <f t="shared" si="9"/>
        <v>0</v>
      </c>
      <c r="AZ25" s="31">
        <f t="shared" si="10"/>
        <v>0</v>
      </c>
      <c r="BA25" s="31">
        <f t="shared" si="11"/>
        <v>0</v>
      </c>
      <c r="BB25" s="31">
        <f t="shared" si="33"/>
        <v>7</v>
      </c>
      <c r="BC25" s="9" t="str">
        <f t="shared" si="27"/>
        <v>INC</v>
      </c>
      <c r="BD25" s="33"/>
      <c r="BE25" s="30"/>
      <c r="BF25" s="30"/>
      <c r="BG25" s="35"/>
      <c r="BH25" s="30"/>
      <c r="BI25" s="30"/>
      <c r="BJ25" s="32"/>
      <c r="BK25" s="31">
        <f t="shared" si="22"/>
        <v>0</v>
      </c>
      <c r="BL25" s="31">
        <f t="shared" si="12"/>
        <v>0</v>
      </c>
      <c r="BM25" s="31">
        <f t="shared" si="13"/>
        <v>0</v>
      </c>
      <c r="BN25" s="31">
        <f t="shared" si="14"/>
        <v>0</v>
      </c>
      <c r="BO25" s="31">
        <f t="shared" si="34"/>
        <v>7</v>
      </c>
      <c r="BP25" s="9" t="str">
        <f t="shared" si="28"/>
        <v>INC</v>
      </c>
      <c r="BQ25" s="33"/>
      <c r="BR25" s="30"/>
      <c r="BS25" s="30"/>
      <c r="BT25" s="35"/>
      <c r="BU25" s="30"/>
      <c r="BV25" s="30"/>
      <c r="BW25" s="32"/>
      <c r="BX25" s="31">
        <f t="shared" si="23"/>
        <v>0</v>
      </c>
      <c r="BY25" s="31">
        <f t="shared" si="15"/>
        <v>0</v>
      </c>
      <c r="BZ25" s="31">
        <f t="shared" si="16"/>
        <v>0</v>
      </c>
      <c r="CA25" s="31">
        <f t="shared" si="17"/>
        <v>0</v>
      </c>
      <c r="CB25" s="31">
        <f t="shared" si="35"/>
        <v>7</v>
      </c>
      <c r="CC25" s="9" t="str">
        <f t="shared" si="29"/>
        <v>INC</v>
      </c>
    </row>
    <row r="26" spans="1:81" ht="15" customHeight="1" x14ac:dyDescent="0.25">
      <c r="A26" s="37">
        <v>17</v>
      </c>
      <c r="B26" s="28">
        <f>'2ndQtr'!B26</f>
        <v>0</v>
      </c>
      <c r="C26" s="134">
        <f>'2ndQtr'!C26</f>
        <v>0</v>
      </c>
      <c r="D26" s="29"/>
      <c r="E26" s="30"/>
      <c r="F26" s="30"/>
      <c r="G26" s="31"/>
      <c r="H26" s="30"/>
      <c r="I26" s="30"/>
      <c r="J26" s="32"/>
      <c r="K26" s="31">
        <f t="shared" si="18"/>
        <v>0</v>
      </c>
      <c r="L26" s="31">
        <f t="shared" si="0"/>
        <v>0</v>
      </c>
      <c r="M26" s="31">
        <f t="shared" si="1"/>
        <v>0</v>
      </c>
      <c r="N26" s="31">
        <f t="shared" si="2"/>
        <v>0</v>
      </c>
      <c r="O26" s="31">
        <f t="shared" si="30"/>
        <v>7</v>
      </c>
      <c r="P26" s="9" t="str">
        <f t="shared" si="24"/>
        <v>INC</v>
      </c>
      <c r="Q26" s="33"/>
      <c r="R26" s="34"/>
      <c r="S26" s="34"/>
      <c r="T26" s="35"/>
      <c r="U26" s="34"/>
      <c r="V26" s="34"/>
      <c r="W26" s="36"/>
      <c r="X26" s="31">
        <f t="shared" si="19"/>
        <v>0</v>
      </c>
      <c r="Y26" s="31">
        <f t="shared" si="3"/>
        <v>0</v>
      </c>
      <c r="Z26" s="31">
        <f t="shared" si="4"/>
        <v>0</v>
      </c>
      <c r="AA26" s="31">
        <f t="shared" si="5"/>
        <v>0</v>
      </c>
      <c r="AB26" s="31">
        <f t="shared" si="31"/>
        <v>7</v>
      </c>
      <c r="AC26" s="9" t="str">
        <f t="shared" si="25"/>
        <v>INC</v>
      </c>
      <c r="AD26" s="33"/>
      <c r="AE26" s="34"/>
      <c r="AF26" s="34"/>
      <c r="AG26" s="35"/>
      <c r="AH26" s="34"/>
      <c r="AI26" s="34"/>
      <c r="AJ26" s="36"/>
      <c r="AK26" s="31">
        <f t="shared" si="20"/>
        <v>0</v>
      </c>
      <c r="AL26" s="31">
        <f t="shared" si="6"/>
        <v>0</v>
      </c>
      <c r="AM26" s="31">
        <f t="shared" si="7"/>
        <v>0</v>
      </c>
      <c r="AN26" s="31">
        <f t="shared" si="8"/>
        <v>0</v>
      </c>
      <c r="AO26" s="31">
        <f t="shared" si="32"/>
        <v>7</v>
      </c>
      <c r="AP26" s="9" t="str">
        <f t="shared" si="26"/>
        <v>INC</v>
      </c>
      <c r="AQ26" s="33"/>
      <c r="AR26" s="34"/>
      <c r="AS26" s="34"/>
      <c r="AT26" s="35"/>
      <c r="AU26" s="34"/>
      <c r="AV26" s="34"/>
      <c r="AW26" s="36"/>
      <c r="AX26" s="31">
        <f t="shared" si="21"/>
        <v>0</v>
      </c>
      <c r="AY26" s="31">
        <f t="shared" si="9"/>
        <v>0</v>
      </c>
      <c r="AZ26" s="31">
        <f t="shared" si="10"/>
        <v>0</v>
      </c>
      <c r="BA26" s="31">
        <f t="shared" si="11"/>
        <v>0</v>
      </c>
      <c r="BB26" s="31">
        <f t="shared" si="33"/>
        <v>7</v>
      </c>
      <c r="BC26" s="9" t="str">
        <f t="shared" si="27"/>
        <v>INC</v>
      </c>
      <c r="BD26" s="33"/>
      <c r="BE26" s="34"/>
      <c r="BF26" s="34"/>
      <c r="BG26" s="35"/>
      <c r="BH26" s="34"/>
      <c r="BI26" s="34"/>
      <c r="BJ26" s="36"/>
      <c r="BK26" s="31">
        <f t="shared" si="22"/>
        <v>0</v>
      </c>
      <c r="BL26" s="31">
        <f t="shared" si="12"/>
        <v>0</v>
      </c>
      <c r="BM26" s="31">
        <f t="shared" si="13"/>
        <v>0</v>
      </c>
      <c r="BN26" s="31">
        <f t="shared" si="14"/>
        <v>0</v>
      </c>
      <c r="BO26" s="31">
        <f t="shared" si="34"/>
        <v>7</v>
      </c>
      <c r="BP26" s="9" t="str">
        <f t="shared" si="28"/>
        <v>INC</v>
      </c>
      <c r="BQ26" s="33"/>
      <c r="BR26" s="34"/>
      <c r="BS26" s="34"/>
      <c r="BT26" s="35"/>
      <c r="BU26" s="34"/>
      <c r="BV26" s="34"/>
      <c r="BW26" s="36"/>
      <c r="BX26" s="31">
        <f t="shared" si="23"/>
        <v>0</v>
      </c>
      <c r="BY26" s="31">
        <f t="shared" si="15"/>
        <v>0</v>
      </c>
      <c r="BZ26" s="31">
        <f t="shared" si="16"/>
        <v>0</v>
      </c>
      <c r="CA26" s="31">
        <f t="shared" si="17"/>
        <v>0</v>
      </c>
      <c r="CB26" s="31">
        <f t="shared" si="35"/>
        <v>7</v>
      </c>
      <c r="CC26" s="9" t="str">
        <f t="shared" si="29"/>
        <v>INC</v>
      </c>
    </row>
    <row r="27" spans="1:81" ht="15" customHeight="1" x14ac:dyDescent="0.25">
      <c r="A27" s="27">
        <v>18</v>
      </c>
      <c r="B27" s="28">
        <f>'2ndQtr'!B27</f>
        <v>0</v>
      </c>
      <c r="C27" s="134">
        <f>'2ndQtr'!C27</f>
        <v>0</v>
      </c>
      <c r="D27" s="29"/>
      <c r="E27" s="30"/>
      <c r="F27" s="30"/>
      <c r="G27" s="31"/>
      <c r="H27" s="30"/>
      <c r="I27" s="30"/>
      <c r="J27" s="32"/>
      <c r="K27" s="31">
        <f t="shared" si="18"/>
        <v>0</v>
      </c>
      <c r="L27" s="31">
        <f t="shared" si="0"/>
        <v>0</v>
      </c>
      <c r="M27" s="31">
        <f t="shared" si="1"/>
        <v>0</v>
      </c>
      <c r="N27" s="31">
        <f t="shared" si="2"/>
        <v>0</v>
      </c>
      <c r="O27" s="31">
        <f t="shared" si="30"/>
        <v>7</v>
      </c>
      <c r="P27" s="9" t="str">
        <f t="shared" si="24"/>
        <v>INC</v>
      </c>
      <c r="Q27" s="33"/>
      <c r="R27" s="34"/>
      <c r="S27" s="34"/>
      <c r="T27" s="35"/>
      <c r="U27" s="34"/>
      <c r="V27" s="34"/>
      <c r="W27" s="36"/>
      <c r="X27" s="31">
        <f t="shared" si="19"/>
        <v>0</v>
      </c>
      <c r="Y27" s="31">
        <f t="shared" si="3"/>
        <v>0</v>
      </c>
      <c r="Z27" s="31">
        <f t="shared" si="4"/>
        <v>0</v>
      </c>
      <c r="AA27" s="31">
        <f t="shared" si="5"/>
        <v>0</v>
      </c>
      <c r="AB27" s="31">
        <f t="shared" si="31"/>
        <v>7</v>
      </c>
      <c r="AC27" s="9" t="str">
        <f t="shared" si="25"/>
        <v>INC</v>
      </c>
      <c r="AD27" s="33"/>
      <c r="AE27" s="34"/>
      <c r="AF27" s="34"/>
      <c r="AG27" s="35"/>
      <c r="AH27" s="34"/>
      <c r="AI27" s="34"/>
      <c r="AJ27" s="36"/>
      <c r="AK27" s="31">
        <f t="shared" si="20"/>
        <v>0</v>
      </c>
      <c r="AL27" s="31">
        <f t="shared" si="6"/>
        <v>0</v>
      </c>
      <c r="AM27" s="31">
        <f t="shared" si="7"/>
        <v>0</v>
      </c>
      <c r="AN27" s="31">
        <f t="shared" si="8"/>
        <v>0</v>
      </c>
      <c r="AO27" s="31">
        <f t="shared" si="32"/>
        <v>7</v>
      </c>
      <c r="AP27" s="9" t="str">
        <f t="shared" si="26"/>
        <v>INC</v>
      </c>
      <c r="AQ27" s="33"/>
      <c r="AR27" s="34"/>
      <c r="AS27" s="34"/>
      <c r="AT27" s="35"/>
      <c r="AU27" s="34"/>
      <c r="AV27" s="34"/>
      <c r="AW27" s="36"/>
      <c r="AX27" s="31">
        <f t="shared" si="21"/>
        <v>0</v>
      </c>
      <c r="AY27" s="31">
        <f t="shared" si="9"/>
        <v>0</v>
      </c>
      <c r="AZ27" s="31">
        <f t="shared" si="10"/>
        <v>0</v>
      </c>
      <c r="BA27" s="31">
        <f t="shared" si="11"/>
        <v>0</v>
      </c>
      <c r="BB27" s="31">
        <f t="shared" si="33"/>
        <v>7</v>
      </c>
      <c r="BC27" s="9" t="str">
        <f t="shared" si="27"/>
        <v>INC</v>
      </c>
      <c r="BD27" s="33"/>
      <c r="BE27" s="34"/>
      <c r="BF27" s="34"/>
      <c r="BG27" s="35"/>
      <c r="BH27" s="34"/>
      <c r="BI27" s="34"/>
      <c r="BJ27" s="36"/>
      <c r="BK27" s="31">
        <f t="shared" si="22"/>
        <v>0</v>
      </c>
      <c r="BL27" s="31">
        <f t="shared" si="12"/>
        <v>0</v>
      </c>
      <c r="BM27" s="31">
        <f t="shared" si="13"/>
        <v>0</v>
      </c>
      <c r="BN27" s="31">
        <f t="shared" si="14"/>
        <v>0</v>
      </c>
      <c r="BO27" s="31">
        <f t="shared" si="34"/>
        <v>7</v>
      </c>
      <c r="BP27" s="9" t="str">
        <f t="shared" si="28"/>
        <v>INC</v>
      </c>
      <c r="BQ27" s="33"/>
      <c r="BR27" s="34"/>
      <c r="BS27" s="34"/>
      <c r="BT27" s="35"/>
      <c r="BU27" s="34"/>
      <c r="BV27" s="34"/>
      <c r="BW27" s="36"/>
      <c r="BX27" s="31">
        <f t="shared" si="23"/>
        <v>0</v>
      </c>
      <c r="BY27" s="31">
        <f t="shared" si="15"/>
        <v>0</v>
      </c>
      <c r="BZ27" s="31">
        <f t="shared" si="16"/>
        <v>0</v>
      </c>
      <c r="CA27" s="31">
        <f t="shared" si="17"/>
        <v>0</v>
      </c>
      <c r="CB27" s="31">
        <f t="shared" si="35"/>
        <v>7</v>
      </c>
      <c r="CC27" s="9" t="str">
        <f t="shared" si="29"/>
        <v>INC</v>
      </c>
    </row>
    <row r="28" spans="1:81" ht="15" customHeight="1" x14ac:dyDescent="0.25">
      <c r="A28" s="37">
        <v>19</v>
      </c>
      <c r="B28" s="28">
        <f>'2ndQtr'!B28</f>
        <v>0</v>
      </c>
      <c r="C28" s="134">
        <f>'2ndQtr'!C28</f>
        <v>0</v>
      </c>
      <c r="D28" s="29"/>
      <c r="E28" s="30"/>
      <c r="F28" s="30"/>
      <c r="G28" s="31"/>
      <c r="H28" s="30"/>
      <c r="I28" s="30"/>
      <c r="J28" s="32"/>
      <c r="K28" s="31">
        <f t="shared" si="18"/>
        <v>0</v>
      </c>
      <c r="L28" s="31">
        <f t="shared" si="0"/>
        <v>0</v>
      </c>
      <c r="M28" s="31">
        <f t="shared" si="1"/>
        <v>0</v>
      </c>
      <c r="N28" s="31">
        <f t="shared" si="2"/>
        <v>0</v>
      </c>
      <c r="O28" s="31">
        <f t="shared" si="30"/>
        <v>7</v>
      </c>
      <c r="P28" s="9" t="str">
        <f t="shared" si="24"/>
        <v>INC</v>
      </c>
      <c r="Q28" s="33"/>
      <c r="R28" s="34"/>
      <c r="S28" s="34"/>
      <c r="T28" s="35"/>
      <c r="U28" s="34"/>
      <c r="V28" s="34"/>
      <c r="W28" s="36"/>
      <c r="X28" s="31">
        <f t="shared" si="19"/>
        <v>0</v>
      </c>
      <c r="Y28" s="31">
        <f t="shared" si="3"/>
        <v>0</v>
      </c>
      <c r="Z28" s="31">
        <f t="shared" si="4"/>
        <v>0</v>
      </c>
      <c r="AA28" s="31">
        <f t="shared" si="5"/>
        <v>0</v>
      </c>
      <c r="AB28" s="31">
        <f t="shared" si="31"/>
        <v>7</v>
      </c>
      <c r="AC28" s="9" t="str">
        <f t="shared" si="25"/>
        <v>INC</v>
      </c>
      <c r="AD28" s="33"/>
      <c r="AE28" s="34"/>
      <c r="AF28" s="34"/>
      <c r="AG28" s="35"/>
      <c r="AH28" s="34"/>
      <c r="AI28" s="34"/>
      <c r="AJ28" s="36"/>
      <c r="AK28" s="31">
        <f t="shared" si="20"/>
        <v>0</v>
      </c>
      <c r="AL28" s="31">
        <f t="shared" si="6"/>
        <v>0</v>
      </c>
      <c r="AM28" s="31">
        <f t="shared" si="7"/>
        <v>0</v>
      </c>
      <c r="AN28" s="31">
        <f t="shared" si="8"/>
        <v>0</v>
      </c>
      <c r="AO28" s="31">
        <f t="shared" si="32"/>
        <v>7</v>
      </c>
      <c r="AP28" s="9" t="str">
        <f t="shared" si="26"/>
        <v>INC</v>
      </c>
      <c r="AQ28" s="33"/>
      <c r="AR28" s="34"/>
      <c r="AS28" s="34"/>
      <c r="AT28" s="35"/>
      <c r="AU28" s="34"/>
      <c r="AV28" s="34"/>
      <c r="AW28" s="36"/>
      <c r="AX28" s="31">
        <f t="shared" si="21"/>
        <v>0</v>
      </c>
      <c r="AY28" s="31">
        <f t="shared" si="9"/>
        <v>0</v>
      </c>
      <c r="AZ28" s="31">
        <f t="shared" si="10"/>
        <v>0</v>
      </c>
      <c r="BA28" s="31">
        <f t="shared" si="11"/>
        <v>0</v>
      </c>
      <c r="BB28" s="31">
        <f t="shared" si="33"/>
        <v>7</v>
      </c>
      <c r="BC28" s="9" t="str">
        <f t="shared" si="27"/>
        <v>INC</v>
      </c>
      <c r="BD28" s="33"/>
      <c r="BE28" s="34"/>
      <c r="BF28" s="34"/>
      <c r="BG28" s="35"/>
      <c r="BH28" s="34"/>
      <c r="BI28" s="34"/>
      <c r="BJ28" s="36"/>
      <c r="BK28" s="31">
        <f t="shared" si="22"/>
        <v>0</v>
      </c>
      <c r="BL28" s="31">
        <f t="shared" si="12"/>
        <v>0</v>
      </c>
      <c r="BM28" s="31">
        <f t="shared" si="13"/>
        <v>0</v>
      </c>
      <c r="BN28" s="31">
        <f t="shared" si="14"/>
        <v>0</v>
      </c>
      <c r="BO28" s="31">
        <f t="shared" si="34"/>
        <v>7</v>
      </c>
      <c r="BP28" s="9" t="str">
        <f t="shared" si="28"/>
        <v>INC</v>
      </c>
      <c r="BQ28" s="33"/>
      <c r="BR28" s="34"/>
      <c r="BS28" s="34"/>
      <c r="BT28" s="35"/>
      <c r="BU28" s="34"/>
      <c r="BV28" s="34"/>
      <c r="BW28" s="36"/>
      <c r="BX28" s="31">
        <f t="shared" si="23"/>
        <v>0</v>
      </c>
      <c r="BY28" s="31">
        <f t="shared" si="15"/>
        <v>0</v>
      </c>
      <c r="BZ28" s="31">
        <f t="shared" si="16"/>
        <v>0</v>
      </c>
      <c r="CA28" s="31">
        <f t="shared" si="17"/>
        <v>0</v>
      </c>
      <c r="CB28" s="31">
        <f t="shared" si="35"/>
        <v>7</v>
      </c>
      <c r="CC28" s="9" t="str">
        <f t="shared" si="29"/>
        <v>INC</v>
      </c>
    </row>
    <row r="29" spans="1:81" ht="15" customHeight="1" thickBot="1" x14ac:dyDescent="0.3">
      <c r="A29" s="51">
        <v>20</v>
      </c>
      <c r="B29" s="56">
        <f>'2ndQtr'!B29</f>
        <v>0</v>
      </c>
      <c r="C29" s="139">
        <f>'2ndQtr'!C29</f>
        <v>0</v>
      </c>
      <c r="D29" s="40"/>
      <c r="E29" s="41"/>
      <c r="F29" s="41"/>
      <c r="G29" s="42"/>
      <c r="H29" s="41"/>
      <c r="I29" s="41"/>
      <c r="J29" s="43"/>
      <c r="K29" s="42">
        <f t="shared" si="18"/>
        <v>0</v>
      </c>
      <c r="L29" s="42">
        <f t="shared" si="0"/>
        <v>0</v>
      </c>
      <c r="M29" s="42">
        <f t="shared" si="1"/>
        <v>0</v>
      </c>
      <c r="N29" s="42">
        <f t="shared" si="2"/>
        <v>0</v>
      </c>
      <c r="O29" s="42">
        <f t="shared" si="30"/>
        <v>7</v>
      </c>
      <c r="P29" s="15" t="str">
        <f t="shared" si="24"/>
        <v>INC</v>
      </c>
      <c r="Q29" s="44"/>
      <c r="R29" s="45"/>
      <c r="S29" s="45"/>
      <c r="T29" s="46"/>
      <c r="U29" s="45"/>
      <c r="V29" s="45"/>
      <c r="W29" s="47"/>
      <c r="X29" s="42">
        <f t="shared" si="19"/>
        <v>0</v>
      </c>
      <c r="Y29" s="42">
        <f t="shared" si="3"/>
        <v>0</v>
      </c>
      <c r="Z29" s="42">
        <f t="shared" si="4"/>
        <v>0</v>
      </c>
      <c r="AA29" s="42">
        <f t="shared" si="5"/>
        <v>0</v>
      </c>
      <c r="AB29" s="42">
        <f t="shared" si="31"/>
        <v>7</v>
      </c>
      <c r="AC29" s="15" t="str">
        <f t="shared" si="25"/>
        <v>INC</v>
      </c>
      <c r="AD29" s="44"/>
      <c r="AE29" s="45"/>
      <c r="AF29" s="45"/>
      <c r="AG29" s="46"/>
      <c r="AH29" s="45"/>
      <c r="AI29" s="45"/>
      <c r="AJ29" s="47"/>
      <c r="AK29" s="42">
        <f t="shared" si="20"/>
        <v>0</v>
      </c>
      <c r="AL29" s="42">
        <f t="shared" si="6"/>
        <v>0</v>
      </c>
      <c r="AM29" s="42">
        <f t="shared" si="7"/>
        <v>0</v>
      </c>
      <c r="AN29" s="42">
        <f t="shared" si="8"/>
        <v>0</v>
      </c>
      <c r="AO29" s="42">
        <f t="shared" si="32"/>
        <v>7</v>
      </c>
      <c r="AP29" s="15" t="str">
        <f t="shared" si="26"/>
        <v>INC</v>
      </c>
      <c r="AQ29" s="44"/>
      <c r="AR29" s="45"/>
      <c r="AS29" s="45"/>
      <c r="AT29" s="46"/>
      <c r="AU29" s="45"/>
      <c r="AV29" s="45"/>
      <c r="AW29" s="47"/>
      <c r="AX29" s="42">
        <f t="shared" si="21"/>
        <v>0</v>
      </c>
      <c r="AY29" s="42">
        <f t="shared" si="9"/>
        <v>0</v>
      </c>
      <c r="AZ29" s="42">
        <f t="shared" si="10"/>
        <v>0</v>
      </c>
      <c r="BA29" s="42">
        <f t="shared" si="11"/>
        <v>0</v>
      </c>
      <c r="BB29" s="42">
        <f t="shared" si="33"/>
        <v>7</v>
      </c>
      <c r="BC29" s="15" t="str">
        <f t="shared" si="27"/>
        <v>INC</v>
      </c>
      <c r="BD29" s="44"/>
      <c r="BE29" s="45"/>
      <c r="BF29" s="45"/>
      <c r="BG29" s="46"/>
      <c r="BH29" s="45"/>
      <c r="BI29" s="45"/>
      <c r="BJ29" s="47"/>
      <c r="BK29" s="42">
        <f t="shared" si="22"/>
        <v>0</v>
      </c>
      <c r="BL29" s="42">
        <f t="shared" si="12"/>
        <v>0</v>
      </c>
      <c r="BM29" s="42">
        <f t="shared" si="13"/>
        <v>0</v>
      </c>
      <c r="BN29" s="42">
        <f t="shared" si="14"/>
        <v>0</v>
      </c>
      <c r="BO29" s="42">
        <f t="shared" si="34"/>
        <v>7</v>
      </c>
      <c r="BP29" s="15" t="str">
        <f t="shared" si="28"/>
        <v>INC</v>
      </c>
      <c r="BQ29" s="44"/>
      <c r="BR29" s="45"/>
      <c r="BS29" s="45"/>
      <c r="BT29" s="46"/>
      <c r="BU29" s="45"/>
      <c r="BV29" s="45"/>
      <c r="BW29" s="47"/>
      <c r="BX29" s="42">
        <f t="shared" si="23"/>
        <v>0</v>
      </c>
      <c r="BY29" s="42">
        <f t="shared" si="15"/>
        <v>0</v>
      </c>
      <c r="BZ29" s="42">
        <f t="shared" si="16"/>
        <v>0</v>
      </c>
      <c r="CA29" s="42">
        <f t="shared" si="17"/>
        <v>0</v>
      </c>
      <c r="CB29" s="42">
        <f t="shared" si="35"/>
        <v>7</v>
      </c>
      <c r="CC29" s="15" t="str">
        <f t="shared" si="29"/>
        <v>INC</v>
      </c>
    </row>
    <row r="30" spans="1:81" ht="15" customHeight="1" x14ac:dyDescent="0.25">
      <c r="A30" s="53">
        <v>21</v>
      </c>
      <c r="B30" s="49">
        <f>'2ndQtr'!B30</f>
        <v>0</v>
      </c>
      <c r="C30" s="134">
        <f>'2ndQtr'!C30</f>
        <v>0</v>
      </c>
      <c r="D30" s="29"/>
      <c r="E30" s="30"/>
      <c r="F30" s="30"/>
      <c r="G30" s="31"/>
      <c r="H30" s="30"/>
      <c r="I30" s="30"/>
      <c r="J30" s="32"/>
      <c r="K30" s="31">
        <f t="shared" si="18"/>
        <v>0</v>
      </c>
      <c r="L30" s="31">
        <f t="shared" si="0"/>
        <v>0</v>
      </c>
      <c r="M30" s="31">
        <f t="shared" si="1"/>
        <v>0</v>
      </c>
      <c r="N30" s="31">
        <f t="shared" si="2"/>
        <v>0</v>
      </c>
      <c r="O30" s="31">
        <f t="shared" si="30"/>
        <v>7</v>
      </c>
      <c r="P30" s="9" t="str">
        <f t="shared" si="24"/>
        <v>INC</v>
      </c>
      <c r="Q30" s="33"/>
      <c r="R30" s="30"/>
      <c r="S30" s="30"/>
      <c r="T30" s="35"/>
      <c r="U30" s="34"/>
      <c r="V30" s="34"/>
      <c r="W30" s="32"/>
      <c r="X30" s="31">
        <f t="shared" si="19"/>
        <v>0</v>
      </c>
      <c r="Y30" s="31">
        <f t="shared" si="3"/>
        <v>0</v>
      </c>
      <c r="Z30" s="31">
        <f t="shared" si="4"/>
        <v>0</v>
      </c>
      <c r="AA30" s="31">
        <f t="shared" si="5"/>
        <v>0</v>
      </c>
      <c r="AB30" s="31">
        <f t="shared" si="31"/>
        <v>7</v>
      </c>
      <c r="AC30" s="9" t="str">
        <f t="shared" si="25"/>
        <v>INC</v>
      </c>
      <c r="AD30" s="33"/>
      <c r="AE30" s="30"/>
      <c r="AF30" s="30"/>
      <c r="AG30" s="35"/>
      <c r="AH30" s="30"/>
      <c r="AI30" s="30"/>
      <c r="AJ30" s="32"/>
      <c r="AK30" s="31">
        <f t="shared" si="20"/>
        <v>0</v>
      </c>
      <c r="AL30" s="31">
        <f t="shared" si="6"/>
        <v>0</v>
      </c>
      <c r="AM30" s="31">
        <f t="shared" si="7"/>
        <v>0</v>
      </c>
      <c r="AN30" s="31">
        <f t="shared" si="8"/>
        <v>0</v>
      </c>
      <c r="AO30" s="31">
        <f t="shared" si="32"/>
        <v>7</v>
      </c>
      <c r="AP30" s="9" t="str">
        <f t="shared" si="26"/>
        <v>INC</v>
      </c>
      <c r="AQ30" s="33"/>
      <c r="AR30" s="30"/>
      <c r="AS30" s="30"/>
      <c r="AT30" s="35"/>
      <c r="AU30" s="30"/>
      <c r="AV30" s="30"/>
      <c r="AW30" s="32"/>
      <c r="AX30" s="31">
        <f t="shared" si="21"/>
        <v>0</v>
      </c>
      <c r="AY30" s="31">
        <f t="shared" si="9"/>
        <v>0</v>
      </c>
      <c r="AZ30" s="31">
        <f t="shared" si="10"/>
        <v>0</v>
      </c>
      <c r="BA30" s="31">
        <f t="shared" si="11"/>
        <v>0</v>
      </c>
      <c r="BB30" s="31">
        <f t="shared" si="33"/>
        <v>7</v>
      </c>
      <c r="BC30" s="9" t="str">
        <f t="shared" si="27"/>
        <v>INC</v>
      </c>
      <c r="BD30" s="33"/>
      <c r="BE30" s="30"/>
      <c r="BF30" s="30"/>
      <c r="BG30" s="35"/>
      <c r="BH30" s="30"/>
      <c r="BI30" s="30"/>
      <c r="BJ30" s="32"/>
      <c r="BK30" s="31">
        <f t="shared" si="22"/>
        <v>0</v>
      </c>
      <c r="BL30" s="31">
        <f t="shared" si="12"/>
        <v>0</v>
      </c>
      <c r="BM30" s="31">
        <f t="shared" si="13"/>
        <v>0</v>
      </c>
      <c r="BN30" s="31">
        <f t="shared" si="14"/>
        <v>0</v>
      </c>
      <c r="BO30" s="31">
        <f t="shared" si="34"/>
        <v>7</v>
      </c>
      <c r="BP30" s="9" t="str">
        <f t="shared" si="28"/>
        <v>INC</v>
      </c>
      <c r="BQ30" s="33"/>
      <c r="BR30" s="30"/>
      <c r="BS30" s="30"/>
      <c r="BT30" s="35"/>
      <c r="BU30" s="30"/>
      <c r="BV30" s="30"/>
      <c r="BW30" s="32"/>
      <c r="BX30" s="31">
        <f t="shared" si="23"/>
        <v>0</v>
      </c>
      <c r="BY30" s="31">
        <f t="shared" si="15"/>
        <v>0</v>
      </c>
      <c r="BZ30" s="31">
        <f t="shared" si="16"/>
        <v>0</v>
      </c>
      <c r="CA30" s="31">
        <f t="shared" si="17"/>
        <v>0</v>
      </c>
      <c r="CB30" s="31">
        <f t="shared" si="35"/>
        <v>7</v>
      </c>
      <c r="CC30" s="9" t="str">
        <f t="shared" si="29"/>
        <v>INC</v>
      </c>
    </row>
    <row r="31" spans="1:81" ht="15" customHeight="1" x14ac:dyDescent="0.25">
      <c r="A31" s="27">
        <v>22</v>
      </c>
      <c r="B31" s="28">
        <f>'2ndQtr'!B31</f>
        <v>0</v>
      </c>
      <c r="C31" s="134">
        <f>'2ndQtr'!C31</f>
        <v>0</v>
      </c>
      <c r="D31" s="29"/>
      <c r="E31" s="30"/>
      <c r="F31" s="30"/>
      <c r="G31" s="31"/>
      <c r="H31" s="30"/>
      <c r="I31" s="30"/>
      <c r="J31" s="32"/>
      <c r="K31" s="31">
        <f t="shared" si="18"/>
        <v>0</v>
      </c>
      <c r="L31" s="31">
        <f t="shared" si="0"/>
        <v>0</v>
      </c>
      <c r="M31" s="31">
        <f t="shared" si="1"/>
        <v>0</v>
      </c>
      <c r="N31" s="31">
        <f t="shared" si="2"/>
        <v>0</v>
      </c>
      <c r="O31" s="31">
        <f t="shared" si="30"/>
        <v>7</v>
      </c>
      <c r="P31" s="9" t="str">
        <f t="shared" si="24"/>
        <v>INC</v>
      </c>
      <c r="Q31" s="33"/>
      <c r="R31" s="34"/>
      <c r="S31" s="34"/>
      <c r="T31" s="35"/>
      <c r="U31" s="34"/>
      <c r="V31" s="34"/>
      <c r="W31" s="36"/>
      <c r="X31" s="31">
        <f t="shared" si="19"/>
        <v>0</v>
      </c>
      <c r="Y31" s="31">
        <f t="shared" si="3"/>
        <v>0</v>
      </c>
      <c r="Z31" s="31">
        <f t="shared" si="4"/>
        <v>0</v>
      </c>
      <c r="AA31" s="31">
        <f t="shared" si="5"/>
        <v>0</v>
      </c>
      <c r="AB31" s="31">
        <f t="shared" si="31"/>
        <v>7</v>
      </c>
      <c r="AC31" s="9" t="str">
        <f t="shared" si="25"/>
        <v>INC</v>
      </c>
      <c r="AD31" s="33"/>
      <c r="AE31" s="34"/>
      <c r="AF31" s="34"/>
      <c r="AG31" s="35"/>
      <c r="AH31" s="34"/>
      <c r="AI31" s="34"/>
      <c r="AJ31" s="36"/>
      <c r="AK31" s="31">
        <f t="shared" si="20"/>
        <v>0</v>
      </c>
      <c r="AL31" s="31">
        <f t="shared" si="6"/>
        <v>0</v>
      </c>
      <c r="AM31" s="31">
        <f t="shared" si="7"/>
        <v>0</v>
      </c>
      <c r="AN31" s="31">
        <f t="shared" si="8"/>
        <v>0</v>
      </c>
      <c r="AO31" s="31">
        <f t="shared" si="32"/>
        <v>7</v>
      </c>
      <c r="AP31" s="9" t="str">
        <f t="shared" si="26"/>
        <v>INC</v>
      </c>
      <c r="AQ31" s="33"/>
      <c r="AR31" s="34"/>
      <c r="AS31" s="34"/>
      <c r="AT31" s="35"/>
      <c r="AU31" s="34"/>
      <c r="AV31" s="34"/>
      <c r="AW31" s="36"/>
      <c r="AX31" s="31">
        <f t="shared" si="21"/>
        <v>0</v>
      </c>
      <c r="AY31" s="31">
        <f t="shared" si="9"/>
        <v>0</v>
      </c>
      <c r="AZ31" s="31">
        <f t="shared" si="10"/>
        <v>0</v>
      </c>
      <c r="BA31" s="31">
        <f t="shared" si="11"/>
        <v>0</v>
      </c>
      <c r="BB31" s="31">
        <f t="shared" si="33"/>
        <v>7</v>
      </c>
      <c r="BC31" s="9" t="str">
        <f t="shared" si="27"/>
        <v>INC</v>
      </c>
      <c r="BD31" s="33"/>
      <c r="BE31" s="34"/>
      <c r="BF31" s="34"/>
      <c r="BG31" s="35"/>
      <c r="BH31" s="34"/>
      <c r="BI31" s="34"/>
      <c r="BJ31" s="36"/>
      <c r="BK31" s="31">
        <f t="shared" si="22"/>
        <v>0</v>
      </c>
      <c r="BL31" s="31">
        <f t="shared" si="12"/>
        <v>0</v>
      </c>
      <c r="BM31" s="31">
        <f t="shared" si="13"/>
        <v>0</v>
      </c>
      <c r="BN31" s="31">
        <f t="shared" si="14"/>
        <v>0</v>
      </c>
      <c r="BO31" s="31">
        <f t="shared" si="34"/>
        <v>7</v>
      </c>
      <c r="BP31" s="9" t="str">
        <f t="shared" si="28"/>
        <v>INC</v>
      </c>
      <c r="BQ31" s="33"/>
      <c r="BR31" s="34"/>
      <c r="BS31" s="34"/>
      <c r="BT31" s="35"/>
      <c r="BU31" s="34"/>
      <c r="BV31" s="34"/>
      <c r="BW31" s="36"/>
      <c r="BX31" s="31">
        <f t="shared" si="23"/>
        <v>0</v>
      </c>
      <c r="BY31" s="31">
        <f t="shared" si="15"/>
        <v>0</v>
      </c>
      <c r="BZ31" s="31">
        <f t="shared" si="16"/>
        <v>0</v>
      </c>
      <c r="CA31" s="31">
        <f t="shared" si="17"/>
        <v>0</v>
      </c>
      <c r="CB31" s="31">
        <f t="shared" si="35"/>
        <v>7</v>
      </c>
      <c r="CC31" s="9" t="str">
        <f t="shared" si="29"/>
        <v>INC</v>
      </c>
    </row>
    <row r="32" spans="1:81" ht="15" customHeight="1" x14ac:dyDescent="0.25">
      <c r="A32" s="37">
        <v>23</v>
      </c>
      <c r="B32" s="28">
        <f>'2ndQtr'!B32</f>
        <v>0</v>
      </c>
      <c r="C32" s="134">
        <f>'2ndQtr'!C32</f>
        <v>0</v>
      </c>
      <c r="D32" s="29"/>
      <c r="E32" s="30"/>
      <c r="F32" s="30"/>
      <c r="G32" s="31"/>
      <c r="H32" s="30"/>
      <c r="I32" s="30"/>
      <c r="J32" s="32"/>
      <c r="K32" s="31">
        <f t="shared" si="18"/>
        <v>0</v>
      </c>
      <c r="L32" s="31">
        <f t="shared" si="0"/>
        <v>0</v>
      </c>
      <c r="M32" s="31">
        <f t="shared" si="1"/>
        <v>0</v>
      </c>
      <c r="N32" s="31">
        <f t="shared" si="2"/>
        <v>0</v>
      </c>
      <c r="O32" s="31">
        <f t="shared" si="30"/>
        <v>7</v>
      </c>
      <c r="P32" s="9" t="str">
        <f t="shared" si="24"/>
        <v>INC</v>
      </c>
      <c r="Q32" s="33"/>
      <c r="R32" s="34"/>
      <c r="S32" s="34"/>
      <c r="T32" s="35"/>
      <c r="U32" s="34"/>
      <c r="V32" s="34"/>
      <c r="W32" s="36"/>
      <c r="X32" s="31">
        <f t="shared" si="19"/>
        <v>0</v>
      </c>
      <c r="Y32" s="31">
        <f t="shared" si="3"/>
        <v>0</v>
      </c>
      <c r="Z32" s="31">
        <f t="shared" si="4"/>
        <v>0</v>
      </c>
      <c r="AA32" s="31">
        <f t="shared" si="5"/>
        <v>0</v>
      </c>
      <c r="AB32" s="31">
        <f t="shared" si="31"/>
        <v>7</v>
      </c>
      <c r="AC32" s="9" t="str">
        <f t="shared" si="25"/>
        <v>INC</v>
      </c>
      <c r="AD32" s="33"/>
      <c r="AE32" s="34"/>
      <c r="AF32" s="34"/>
      <c r="AG32" s="35"/>
      <c r="AH32" s="34"/>
      <c r="AI32" s="34"/>
      <c r="AJ32" s="36"/>
      <c r="AK32" s="31">
        <f t="shared" si="20"/>
        <v>0</v>
      </c>
      <c r="AL32" s="31">
        <f t="shared" si="6"/>
        <v>0</v>
      </c>
      <c r="AM32" s="31">
        <f t="shared" si="7"/>
        <v>0</v>
      </c>
      <c r="AN32" s="31">
        <f t="shared" si="8"/>
        <v>0</v>
      </c>
      <c r="AO32" s="31">
        <f t="shared" si="32"/>
        <v>7</v>
      </c>
      <c r="AP32" s="9" t="str">
        <f t="shared" si="26"/>
        <v>INC</v>
      </c>
      <c r="AQ32" s="33"/>
      <c r="AR32" s="34"/>
      <c r="AS32" s="34"/>
      <c r="AT32" s="35"/>
      <c r="AU32" s="34"/>
      <c r="AV32" s="34"/>
      <c r="AW32" s="36"/>
      <c r="AX32" s="31">
        <f t="shared" si="21"/>
        <v>0</v>
      </c>
      <c r="AY32" s="31">
        <f t="shared" si="9"/>
        <v>0</v>
      </c>
      <c r="AZ32" s="31">
        <f t="shared" si="10"/>
        <v>0</v>
      </c>
      <c r="BA32" s="31">
        <f t="shared" si="11"/>
        <v>0</v>
      </c>
      <c r="BB32" s="31">
        <f t="shared" si="33"/>
        <v>7</v>
      </c>
      <c r="BC32" s="9" t="str">
        <f t="shared" si="27"/>
        <v>INC</v>
      </c>
      <c r="BD32" s="33"/>
      <c r="BE32" s="34"/>
      <c r="BF32" s="34"/>
      <c r="BG32" s="35"/>
      <c r="BH32" s="34"/>
      <c r="BI32" s="34"/>
      <c r="BJ32" s="36"/>
      <c r="BK32" s="31">
        <f t="shared" si="22"/>
        <v>0</v>
      </c>
      <c r="BL32" s="31">
        <f t="shared" si="12"/>
        <v>0</v>
      </c>
      <c r="BM32" s="31">
        <f t="shared" si="13"/>
        <v>0</v>
      </c>
      <c r="BN32" s="31">
        <f t="shared" si="14"/>
        <v>0</v>
      </c>
      <c r="BO32" s="31">
        <f t="shared" si="34"/>
        <v>7</v>
      </c>
      <c r="BP32" s="9" t="str">
        <f t="shared" si="28"/>
        <v>INC</v>
      </c>
      <c r="BQ32" s="33"/>
      <c r="BR32" s="34"/>
      <c r="BS32" s="34"/>
      <c r="BT32" s="35"/>
      <c r="BU32" s="34"/>
      <c r="BV32" s="34"/>
      <c r="BW32" s="36"/>
      <c r="BX32" s="31">
        <f t="shared" si="23"/>
        <v>0</v>
      </c>
      <c r="BY32" s="31">
        <f t="shared" si="15"/>
        <v>0</v>
      </c>
      <c r="BZ32" s="31">
        <f t="shared" si="16"/>
        <v>0</v>
      </c>
      <c r="CA32" s="31">
        <f t="shared" si="17"/>
        <v>0</v>
      </c>
      <c r="CB32" s="31">
        <f t="shared" si="35"/>
        <v>7</v>
      </c>
      <c r="CC32" s="9" t="str">
        <f t="shared" si="29"/>
        <v>INC</v>
      </c>
    </row>
    <row r="33" spans="1:81" ht="15" customHeight="1" x14ac:dyDescent="0.25">
      <c r="A33" s="27">
        <v>24</v>
      </c>
      <c r="B33" s="28">
        <f>'2ndQtr'!B33</f>
        <v>0</v>
      </c>
      <c r="C33" s="134">
        <f>'2ndQtr'!C33</f>
        <v>0</v>
      </c>
      <c r="D33" s="29"/>
      <c r="E33" s="30"/>
      <c r="F33" s="30"/>
      <c r="G33" s="31"/>
      <c r="H33" s="30"/>
      <c r="I33" s="30"/>
      <c r="J33" s="32"/>
      <c r="K33" s="31">
        <f t="shared" si="18"/>
        <v>0</v>
      </c>
      <c r="L33" s="31">
        <f t="shared" si="0"/>
        <v>0</v>
      </c>
      <c r="M33" s="31">
        <f t="shared" si="1"/>
        <v>0</v>
      </c>
      <c r="N33" s="31">
        <f t="shared" si="2"/>
        <v>0</v>
      </c>
      <c r="O33" s="31">
        <f t="shared" si="30"/>
        <v>7</v>
      </c>
      <c r="P33" s="9" t="str">
        <f t="shared" si="24"/>
        <v>INC</v>
      </c>
      <c r="Q33" s="33"/>
      <c r="R33" s="34"/>
      <c r="S33" s="34"/>
      <c r="T33" s="35"/>
      <c r="U33" s="34"/>
      <c r="V33" s="34"/>
      <c r="W33" s="36"/>
      <c r="X33" s="31">
        <f t="shared" si="19"/>
        <v>0</v>
      </c>
      <c r="Y33" s="31">
        <f t="shared" si="3"/>
        <v>0</v>
      </c>
      <c r="Z33" s="31">
        <f t="shared" si="4"/>
        <v>0</v>
      </c>
      <c r="AA33" s="31">
        <f t="shared" si="5"/>
        <v>0</v>
      </c>
      <c r="AB33" s="31">
        <f t="shared" si="31"/>
        <v>7</v>
      </c>
      <c r="AC33" s="9" t="str">
        <f t="shared" si="25"/>
        <v>INC</v>
      </c>
      <c r="AD33" s="33"/>
      <c r="AE33" s="34"/>
      <c r="AF33" s="34"/>
      <c r="AG33" s="35"/>
      <c r="AH33" s="34"/>
      <c r="AI33" s="34"/>
      <c r="AJ33" s="36"/>
      <c r="AK33" s="31">
        <f t="shared" si="20"/>
        <v>0</v>
      </c>
      <c r="AL33" s="31">
        <f t="shared" si="6"/>
        <v>0</v>
      </c>
      <c r="AM33" s="31">
        <f t="shared" si="7"/>
        <v>0</v>
      </c>
      <c r="AN33" s="31">
        <f t="shared" si="8"/>
        <v>0</v>
      </c>
      <c r="AO33" s="31">
        <f t="shared" si="32"/>
        <v>7</v>
      </c>
      <c r="AP33" s="9" t="str">
        <f t="shared" si="26"/>
        <v>INC</v>
      </c>
      <c r="AQ33" s="33"/>
      <c r="AR33" s="34"/>
      <c r="AS33" s="34"/>
      <c r="AT33" s="35"/>
      <c r="AU33" s="34"/>
      <c r="AV33" s="34"/>
      <c r="AW33" s="36"/>
      <c r="AX33" s="31">
        <f t="shared" si="21"/>
        <v>0</v>
      </c>
      <c r="AY33" s="31">
        <f t="shared" si="9"/>
        <v>0</v>
      </c>
      <c r="AZ33" s="31">
        <f t="shared" si="10"/>
        <v>0</v>
      </c>
      <c r="BA33" s="31">
        <f t="shared" si="11"/>
        <v>0</v>
      </c>
      <c r="BB33" s="31">
        <f t="shared" si="33"/>
        <v>7</v>
      </c>
      <c r="BC33" s="9" t="str">
        <f t="shared" si="27"/>
        <v>INC</v>
      </c>
      <c r="BD33" s="33"/>
      <c r="BE33" s="34"/>
      <c r="BF33" s="34"/>
      <c r="BG33" s="35"/>
      <c r="BH33" s="34"/>
      <c r="BI33" s="34"/>
      <c r="BJ33" s="36"/>
      <c r="BK33" s="31">
        <f t="shared" si="22"/>
        <v>0</v>
      </c>
      <c r="BL33" s="31">
        <f t="shared" si="12"/>
        <v>0</v>
      </c>
      <c r="BM33" s="31">
        <f t="shared" si="13"/>
        <v>0</v>
      </c>
      <c r="BN33" s="31">
        <f t="shared" si="14"/>
        <v>0</v>
      </c>
      <c r="BO33" s="31">
        <f t="shared" si="34"/>
        <v>7</v>
      </c>
      <c r="BP33" s="9" t="str">
        <f t="shared" si="28"/>
        <v>INC</v>
      </c>
      <c r="BQ33" s="33"/>
      <c r="BR33" s="34"/>
      <c r="BS33" s="34"/>
      <c r="BT33" s="35"/>
      <c r="BU33" s="34"/>
      <c r="BV33" s="34"/>
      <c r="BW33" s="36"/>
      <c r="BX33" s="31">
        <f t="shared" si="23"/>
        <v>0</v>
      </c>
      <c r="BY33" s="31">
        <f t="shared" si="15"/>
        <v>0</v>
      </c>
      <c r="BZ33" s="31">
        <f t="shared" si="16"/>
        <v>0</v>
      </c>
      <c r="CA33" s="31">
        <f t="shared" si="17"/>
        <v>0</v>
      </c>
      <c r="CB33" s="31">
        <f t="shared" si="35"/>
        <v>7</v>
      </c>
      <c r="CC33" s="9" t="str">
        <f t="shared" si="29"/>
        <v>INC</v>
      </c>
    </row>
    <row r="34" spans="1:81" ht="15" customHeight="1" thickBot="1" x14ac:dyDescent="0.3">
      <c r="A34" s="38">
        <v>25</v>
      </c>
      <c r="B34" s="52">
        <f>'2ndQtr'!B34</f>
        <v>0</v>
      </c>
      <c r="C34" s="137">
        <f>'2ndQtr'!C34</f>
        <v>0</v>
      </c>
      <c r="D34" s="40"/>
      <c r="E34" s="41"/>
      <c r="F34" s="41"/>
      <c r="G34" s="42"/>
      <c r="H34" s="41"/>
      <c r="I34" s="41"/>
      <c r="J34" s="43"/>
      <c r="K34" s="42">
        <f t="shared" si="18"/>
        <v>0</v>
      </c>
      <c r="L34" s="42">
        <f t="shared" si="0"/>
        <v>0</v>
      </c>
      <c r="M34" s="42">
        <f t="shared" si="1"/>
        <v>0</v>
      </c>
      <c r="N34" s="42">
        <f t="shared" si="2"/>
        <v>0</v>
      </c>
      <c r="O34" s="42">
        <f t="shared" si="30"/>
        <v>7</v>
      </c>
      <c r="P34" s="15" t="str">
        <f t="shared" si="24"/>
        <v>INC</v>
      </c>
      <c r="Q34" s="44"/>
      <c r="R34" s="45"/>
      <c r="S34" s="45"/>
      <c r="T34" s="46"/>
      <c r="U34" s="45"/>
      <c r="V34" s="45"/>
      <c r="W34" s="47"/>
      <c r="X34" s="42">
        <f t="shared" si="19"/>
        <v>0</v>
      </c>
      <c r="Y34" s="42">
        <f t="shared" si="3"/>
        <v>0</v>
      </c>
      <c r="Z34" s="42">
        <f t="shared" si="4"/>
        <v>0</v>
      </c>
      <c r="AA34" s="42">
        <f t="shared" si="5"/>
        <v>0</v>
      </c>
      <c r="AB34" s="42">
        <f t="shared" si="31"/>
        <v>7</v>
      </c>
      <c r="AC34" s="15" t="str">
        <f t="shared" si="25"/>
        <v>INC</v>
      </c>
      <c r="AD34" s="44"/>
      <c r="AE34" s="45"/>
      <c r="AF34" s="45"/>
      <c r="AG34" s="46"/>
      <c r="AH34" s="45"/>
      <c r="AI34" s="45"/>
      <c r="AJ34" s="47"/>
      <c r="AK34" s="42">
        <f t="shared" si="20"/>
        <v>0</v>
      </c>
      <c r="AL34" s="42">
        <f t="shared" si="6"/>
        <v>0</v>
      </c>
      <c r="AM34" s="42">
        <f t="shared" si="7"/>
        <v>0</v>
      </c>
      <c r="AN34" s="42">
        <f t="shared" si="8"/>
        <v>0</v>
      </c>
      <c r="AO34" s="42">
        <f t="shared" si="32"/>
        <v>7</v>
      </c>
      <c r="AP34" s="15" t="str">
        <f t="shared" si="26"/>
        <v>INC</v>
      </c>
      <c r="AQ34" s="44"/>
      <c r="AR34" s="45"/>
      <c r="AS34" s="45"/>
      <c r="AT34" s="46"/>
      <c r="AU34" s="45"/>
      <c r="AV34" s="45"/>
      <c r="AW34" s="47"/>
      <c r="AX34" s="42">
        <f t="shared" si="21"/>
        <v>0</v>
      </c>
      <c r="AY34" s="42">
        <f t="shared" si="9"/>
        <v>0</v>
      </c>
      <c r="AZ34" s="42">
        <f t="shared" si="10"/>
        <v>0</v>
      </c>
      <c r="BA34" s="42">
        <f t="shared" si="11"/>
        <v>0</v>
      </c>
      <c r="BB34" s="42">
        <f t="shared" si="33"/>
        <v>7</v>
      </c>
      <c r="BC34" s="15" t="str">
        <f t="shared" si="27"/>
        <v>INC</v>
      </c>
      <c r="BD34" s="44"/>
      <c r="BE34" s="45"/>
      <c r="BF34" s="45"/>
      <c r="BG34" s="46"/>
      <c r="BH34" s="45"/>
      <c r="BI34" s="45"/>
      <c r="BJ34" s="47"/>
      <c r="BK34" s="42">
        <f t="shared" si="22"/>
        <v>0</v>
      </c>
      <c r="BL34" s="42">
        <f t="shared" si="12"/>
        <v>0</v>
      </c>
      <c r="BM34" s="42">
        <f t="shared" si="13"/>
        <v>0</v>
      </c>
      <c r="BN34" s="42">
        <f t="shared" si="14"/>
        <v>0</v>
      </c>
      <c r="BO34" s="42">
        <f t="shared" si="34"/>
        <v>7</v>
      </c>
      <c r="BP34" s="15" t="str">
        <f t="shared" si="28"/>
        <v>INC</v>
      </c>
      <c r="BQ34" s="44"/>
      <c r="BR34" s="45"/>
      <c r="BS34" s="45"/>
      <c r="BT34" s="46"/>
      <c r="BU34" s="45"/>
      <c r="BV34" s="45"/>
      <c r="BW34" s="47"/>
      <c r="BX34" s="42">
        <f t="shared" si="23"/>
        <v>0</v>
      </c>
      <c r="BY34" s="42">
        <f t="shared" si="15"/>
        <v>0</v>
      </c>
      <c r="BZ34" s="42">
        <f t="shared" si="16"/>
        <v>0</v>
      </c>
      <c r="CA34" s="42">
        <f t="shared" si="17"/>
        <v>0</v>
      </c>
      <c r="CB34" s="42">
        <f t="shared" si="35"/>
        <v>7</v>
      </c>
      <c r="CC34" s="15" t="str">
        <f t="shared" si="29"/>
        <v>INC</v>
      </c>
    </row>
    <row r="35" spans="1:81" ht="15" customHeight="1" x14ac:dyDescent="0.25">
      <c r="A35" s="48">
        <v>26</v>
      </c>
      <c r="B35" s="49">
        <f>'2ndQtr'!B35</f>
        <v>0</v>
      </c>
      <c r="C35" s="134">
        <f>'2ndQtr'!C35</f>
        <v>0</v>
      </c>
      <c r="D35" s="29"/>
      <c r="E35" s="30"/>
      <c r="F35" s="30"/>
      <c r="G35" s="31"/>
      <c r="H35" s="30"/>
      <c r="I35" s="30"/>
      <c r="J35" s="32"/>
      <c r="K35" s="31">
        <f t="shared" si="18"/>
        <v>0</v>
      </c>
      <c r="L35" s="31">
        <f t="shared" si="0"/>
        <v>0</v>
      </c>
      <c r="M35" s="31">
        <f t="shared" si="1"/>
        <v>0</v>
      </c>
      <c r="N35" s="31">
        <f t="shared" si="2"/>
        <v>0</v>
      </c>
      <c r="O35" s="31">
        <f t="shared" si="30"/>
        <v>7</v>
      </c>
      <c r="P35" s="9" t="str">
        <f t="shared" si="24"/>
        <v>INC</v>
      </c>
      <c r="Q35" s="33"/>
      <c r="R35" s="30"/>
      <c r="S35" s="30"/>
      <c r="T35" s="35"/>
      <c r="U35" s="34"/>
      <c r="V35" s="34"/>
      <c r="W35" s="32"/>
      <c r="X35" s="31">
        <f t="shared" si="19"/>
        <v>0</v>
      </c>
      <c r="Y35" s="31">
        <f t="shared" si="3"/>
        <v>0</v>
      </c>
      <c r="Z35" s="31">
        <f t="shared" si="4"/>
        <v>0</v>
      </c>
      <c r="AA35" s="31">
        <f t="shared" si="5"/>
        <v>0</v>
      </c>
      <c r="AB35" s="31">
        <f t="shared" si="31"/>
        <v>7</v>
      </c>
      <c r="AC35" s="9" t="str">
        <f t="shared" si="25"/>
        <v>INC</v>
      </c>
      <c r="AD35" s="33"/>
      <c r="AE35" s="30"/>
      <c r="AF35" s="30"/>
      <c r="AG35" s="35"/>
      <c r="AH35" s="30"/>
      <c r="AI35" s="30"/>
      <c r="AJ35" s="32"/>
      <c r="AK35" s="31">
        <f t="shared" si="20"/>
        <v>0</v>
      </c>
      <c r="AL35" s="31">
        <f t="shared" si="6"/>
        <v>0</v>
      </c>
      <c r="AM35" s="31">
        <f t="shared" si="7"/>
        <v>0</v>
      </c>
      <c r="AN35" s="31">
        <f t="shared" si="8"/>
        <v>0</v>
      </c>
      <c r="AO35" s="31">
        <f t="shared" si="32"/>
        <v>7</v>
      </c>
      <c r="AP35" s="9" t="str">
        <f t="shared" si="26"/>
        <v>INC</v>
      </c>
      <c r="AQ35" s="33"/>
      <c r="AR35" s="30"/>
      <c r="AS35" s="30"/>
      <c r="AT35" s="35"/>
      <c r="AU35" s="30"/>
      <c r="AV35" s="30"/>
      <c r="AW35" s="32"/>
      <c r="AX35" s="31">
        <f t="shared" si="21"/>
        <v>0</v>
      </c>
      <c r="AY35" s="31">
        <f t="shared" si="9"/>
        <v>0</v>
      </c>
      <c r="AZ35" s="31">
        <f t="shared" si="10"/>
        <v>0</v>
      </c>
      <c r="BA35" s="31">
        <f t="shared" si="11"/>
        <v>0</v>
      </c>
      <c r="BB35" s="31">
        <f t="shared" si="33"/>
        <v>7</v>
      </c>
      <c r="BC35" s="9" t="str">
        <f t="shared" si="27"/>
        <v>INC</v>
      </c>
      <c r="BD35" s="33"/>
      <c r="BE35" s="30"/>
      <c r="BF35" s="30"/>
      <c r="BG35" s="35"/>
      <c r="BH35" s="30"/>
      <c r="BI35" s="30"/>
      <c r="BJ35" s="32"/>
      <c r="BK35" s="31">
        <f t="shared" si="22"/>
        <v>0</v>
      </c>
      <c r="BL35" s="31">
        <f t="shared" si="12"/>
        <v>0</v>
      </c>
      <c r="BM35" s="31">
        <f t="shared" si="13"/>
        <v>0</v>
      </c>
      <c r="BN35" s="31">
        <f t="shared" si="14"/>
        <v>0</v>
      </c>
      <c r="BO35" s="31">
        <f t="shared" si="34"/>
        <v>7</v>
      </c>
      <c r="BP35" s="9" t="str">
        <f t="shared" si="28"/>
        <v>INC</v>
      </c>
      <c r="BQ35" s="33"/>
      <c r="BR35" s="30"/>
      <c r="BS35" s="30"/>
      <c r="BT35" s="35"/>
      <c r="BU35" s="30"/>
      <c r="BV35" s="30"/>
      <c r="BW35" s="32"/>
      <c r="BX35" s="31">
        <f t="shared" si="23"/>
        <v>0</v>
      </c>
      <c r="BY35" s="31">
        <f t="shared" si="15"/>
        <v>0</v>
      </c>
      <c r="BZ35" s="31">
        <f t="shared" si="16"/>
        <v>0</v>
      </c>
      <c r="CA35" s="31">
        <f t="shared" si="17"/>
        <v>0</v>
      </c>
      <c r="CB35" s="31">
        <f t="shared" si="35"/>
        <v>7</v>
      </c>
      <c r="CC35" s="9" t="str">
        <f t="shared" si="29"/>
        <v>INC</v>
      </c>
    </row>
    <row r="36" spans="1:81" ht="15" customHeight="1" x14ac:dyDescent="0.25">
      <c r="A36" s="37">
        <v>27</v>
      </c>
      <c r="B36" s="28">
        <f>'2ndQtr'!B36</f>
        <v>0</v>
      </c>
      <c r="C36" s="134">
        <f>'2ndQtr'!C36</f>
        <v>0</v>
      </c>
      <c r="D36" s="29"/>
      <c r="E36" s="30"/>
      <c r="F36" s="30"/>
      <c r="G36" s="31"/>
      <c r="H36" s="30"/>
      <c r="I36" s="30"/>
      <c r="J36" s="32"/>
      <c r="K36" s="31">
        <f t="shared" si="18"/>
        <v>0</v>
      </c>
      <c r="L36" s="31">
        <f t="shared" si="0"/>
        <v>0</v>
      </c>
      <c r="M36" s="31">
        <f t="shared" si="1"/>
        <v>0</v>
      </c>
      <c r="N36" s="31">
        <f t="shared" si="2"/>
        <v>0</v>
      </c>
      <c r="O36" s="31">
        <f t="shared" si="30"/>
        <v>7</v>
      </c>
      <c r="P36" s="9" t="str">
        <f t="shared" si="24"/>
        <v>INC</v>
      </c>
      <c r="Q36" s="33"/>
      <c r="R36" s="34"/>
      <c r="S36" s="34"/>
      <c r="T36" s="35"/>
      <c r="U36" s="34"/>
      <c r="V36" s="34"/>
      <c r="W36" s="36"/>
      <c r="X36" s="31">
        <f t="shared" si="19"/>
        <v>0</v>
      </c>
      <c r="Y36" s="31">
        <f t="shared" si="3"/>
        <v>0</v>
      </c>
      <c r="Z36" s="31">
        <f t="shared" si="4"/>
        <v>0</v>
      </c>
      <c r="AA36" s="31">
        <f t="shared" si="5"/>
        <v>0</v>
      </c>
      <c r="AB36" s="31">
        <f t="shared" si="31"/>
        <v>7</v>
      </c>
      <c r="AC36" s="9" t="str">
        <f t="shared" si="25"/>
        <v>INC</v>
      </c>
      <c r="AD36" s="33"/>
      <c r="AE36" s="34"/>
      <c r="AF36" s="34"/>
      <c r="AG36" s="35"/>
      <c r="AH36" s="34"/>
      <c r="AI36" s="34"/>
      <c r="AJ36" s="36"/>
      <c r="AK36" s="31">
        <f t="shared" si="20"/>
        <v>0</v>
      </c>
      <c r="AL36" s="31">
        <f t="shared" si="6"/>
        <v>0</v>
      </c>
      <c r="AM36" s="31">
        <f t="shared" si="7"/>
        <v>0</v>
      </c>
      <c r="AN36" s="31">
        <f t="shared" si="8"/>
        <v>0</v>
      </c>
      <c r="AO36" s="31">
        <f t="shared" si="32"/>
        <v>7</v>
      </c>
      <c r="AP36" s="9" t="str">
        <f t="shared" si="26"/>
        <v>INC</v>
      </c>
      <c r="AQ36" s="33"/>
      <c r="AR36" s="34"/>
      <c r="AS36" s="34"/>
      <c r="AT36" s="35"/>
      <c r="AU36" s="34"/>
      <c r="AV36" s="34"/>
      <c r="AW36" s="36"/>
      <c r="AX36" s="31">
        <f t="shared" si="21"/>
        <v>0</v>
      </c>
      <c r="AY36" s="31">
        <f t="shared" si="9"/>
        <v>0</v>
      </c>
      <c r="AZ36" s="31">
        <f t="shared" si="10"/>
        <v>0</v>
      </c>
      <c r="BA36" s="31">
        <f t="shared" si="11"/>
        <v>0</v>
      </c>
      <c r="BB36" s="31">
        <f t="shared" si="33"/>
        <v>7</v>
      </c>
      <c r="BC36" s="9" t="str">
        <f t="shared" si="27"/>
        <v>INC</v>
      </c>
      <c r="BD36" s="33"/>
      <c r="BE36" s="34"/>
      <c r="BF36" s="34"/>
      <c r="BG36" s="35"/>
      <c r="BH36" s="34"/>
      <c r="BI36" s="34"/>
      <c r="BJ36" s="36"/>
      <c r="BK36" s="31">
        <f t="shared" si="22"/>
        <v>0</v>
      </c>
      <c r="BL36" s="31">
        <f t="shared" si="12"/>
        <v>0</v>
      </c>
      <c r="BM36" s="31">
        <f t="shared" si="13"/>
        <v>0</v>
      </c>
      <c r="BN36" s="31">
        <f t="shared" si="14"/>
        <v>0</v>
      </c>
      <c r="BO36" s="31">
        <f t="shared" si="34"/>
        <v>7</v>
      </c>
      <c r="BP36" s="9" t="str">
        <f t="shared" si="28"/>
        <v>INC</v>
      </c>
      <c r="BQ36" s="33"/>
      <c r="BR36" s="34"/>
      <c r="BS36" s="34"/>
      <c r="BT36" s="35"/>
      <c r="BU36" s="34"/>
      <c r="BV36" s="34"/>
      <c r="BW36" s="36"/>
      <c r="BX36" s="31">
        <f t="shared" si="23"/>
        <v>0</v>
      </c>
      <c r="BY36" s="31">
        <f t="shared" si="15"/>
        <v>0</v>
      </c>
      <c r="BZ36" s="31">
        <f t="shared" si="16"/>
        <v>0</v>
      </c>
      <c r="CA36" s="31">
        <f t="shared" si="17"/>
        <v>0</v>
      </c>
      <c r="CB36" s="31">
        <f t="shared" si="35"/>
        <v>7</v>
      </c>
      <c r="CC36" s="9" t="str">
        <f t="shared" si="29"/>
        <v>INC</v>
      </c>
    </row>
    <row r="37" spans="1:81" ht="15" customHeight="1" x14ac:dyDescent="0.25">
      <c r="A37" s="27">
        <v>28</v>
      </c>
      <c r="B37" s="28">
        <f>'2ndQtr'!B37</f>
        <v>0</v>
      </c>
      <c r="C37" s="134">
        <f>'2ndQtr'!C37</f>
        <v>0</v>
      </c>
      <c r="D37" s="29"/>
      <c r="E37" s="30"/>
      <c r="F37" s="30"/>
      <c r="G37" s="31"/>
      <c r="H37" s="30"/>
      <c r="I37" s="30"/>
      <c r="J37" s="32"/>
      <c r="K37" s="31">
        <f t="shared" si="18"/>
        <v>0</v>
      </c>
      <c r="L37" s="31">
        <f t="shared" si="0"/>
        <v>0</v>
      </c>
      <c r="M37" s="31">
        <f t="shared" si="1"/>
        <v>0</v>
      </c>
      <c r="N37" s="31">
        <f t="shared" si="2"/>
        <v>0</v>
      </c>
      <c r="O37" s="31">
        <f t="shared" si="30"/>
        <v>7</v>
      </c>
      <c r="P37" s="9" t="str">
        <f t="shared" si="24"/>
        <v>INC</v>
      </c>
      <c r="Q37" s="33"/>
      <c r="R37" s="34"/>
      <c r="S37" s="34"/>
      <c r="T37" s="35"/>
      <c r="U37" s="34"/>
      <c r="V37" s="34"/>
      <c r="W37" s="36"/>
      <c r="X37" s="31">
        <f t="shared" si="19"/>
        <v>0</v>
      </c>
      <c r="Y37" s="31">
        <f t="shared" si="3"/>
        <v>0</v>
      </c>
      <c r="Z37" s="31">
        <f t="shared" si="4"/>
        <v>0</v>
      </c>
      <c r="AA37" s="31">
        <f t="shared" si="5"/>
        <v>0</v>
      </c>
      <c r="AB37" s="31">
        <f t="shared" si="31"/>
        <v>7</v>
      </c>
      <c r="AC37" s="9" t="str">
        <f t="shared" si="25"/>
        <v>INC</v>
      </c>
      <c r="AD37" s="33"/>
      <c r="AE37" s="34"/>
      <c r="AF37" s="34"/>
      <c r="AG37" s="35"/>
      <c r="AH37" s="34"/>
      <c r="AI37" s="34"/>
      <c r="AJ37" s="36"/>
      <c r="AK37" s="31">
        <f t="shared" si="20"/>
        <v>0</v>
      </c>
      <c r="AL37" s="31">
        <f t="shared" si="6"/>
        <v>0</v>
      </c>
      <c r="AM37" s="31">
        <f t="shared" si="7"/>
        <v>0</v>
      </c>
      <c r="AN37" s="31">
        <f t="shared" si="8"/>
        <v>0</v>
      </c>
      <c r="AO37" s="31">
        <f t="shared" si="32"/>
        <v>7</v>
      </c>
      <c r="AP37" s="9" t="str">
        <f t="shared" si="26"/>
        <v>INC</v>
      </c>
      <c r="AQ37" s="33"/>
      <c r="AR37" s="34"/>
      <c r="AS37" s="34"/>
      <c r="AT37" s="35"/>
      <c r="AU37" s="34"/>
      <c r="AV37" s="34"/>
      <c r="AW37" s="36"/>
      <c r="AX37" s="31">
        <f t="shared" si="21"/>
        <v>0</v>
      </c>
      <c r="AY37" s="31">
        <f t="shared" si="9"/>
        <v>0</v>
      </c>
      <c r="AZ37" s="31">
        <f t="shared" si="10"/>
        <v>0</v>
      </c>
      <c r="BA37" s="31">
        <f t="shared" si="11"/>
        <v>0</v>
      </c>
      <c r="BB37" s="31">
        <f t="shared" si="33"/>
        <v>7</v>
      </c>
      <c r="BC37" s="9" t="str">
        <f t="shared" si="27"/>
        <v>INC</v>
      </c>
      <c r="BD37" s="33"/>
      <c r="BE37" s="34"/>
      <c r="BF37" s="34"/>
      <c r="BG37" s="35"/>
      <c r="BH37" s="34"/>
      <c r="BI37" s="34"/>
      <c r="BJ37" s="36"/>
      <c r="BK37" s="31">
        <f t="shared" si="22"/>
        <v>0</v>
      </c>
      <c r="BL37" s="31">
        <f t="shared" si="12"/>
        <v>0</v>
      </c>
      <c r="BM37" s="31">
        <f t="shared" si="13"/>
        <v>0</v>
      </c>
      <c r="BN37" s="31">
        <f t="shared" si="14"/>
        <v>0</v>
      </c>
      <c r="BO37" s="31">
        <f t="shared" si="34"/>
        <v>7</v>
      </c>
      <c r="BP37" s="9" t="str">
        <f t="shared" si="28"/>
        <v>INC</v>
      </c>
      <c r="BQ37" s="33"/>
      <c r="BR37" s="34"/>
      <c r="BS37" s="34"/>
      <c r="BT37" s="35"/>
      <c r="BU37" s="34"/>
      <c r="BV37" s="34"/>
      <c r="BW37" s="36"/>
      <c r="BX37" s="31">
        <f t="shared" si="23"/>
        <v>0</v>
      </c>
      <c r="BY37" s="31">
        <f t="shared" si="15"/>
        <v>0</v>
      </c>
      <c r="BZ37" s="31">
        <f t="shared" si="16"/>
        <v>0</v>
      </c>
      <c r="CA37" s="31">
        <f t="shared" si="17"/>
        <v>0</v>
      </c>
      <c r="CB37" s="31">
        <f t="shared" si="35"/>
        <v>7</v>
      </c>
      <c r="CC37" s="9" t="str">
        <f t="shared" si="29"/>
        <v>INC</v>
      </c>
    </row>
    <row r="38" spans="1:81" ht="15" customHeight="1" x14ac:dyDescent="0.25">
      <c r="A38" s="37">
        <v>29</v>
      </c>
      <c r="B38" s="28">
        <f>'2ndQtr'!B38</f>
        <v>0</v>
      </c>
      <c r="C38" s="134">
        <f>'2ndQtr'!C38</f>
        <v>0</v>
      </c>
      <c r="D38" s="29"/>
      <c r="E38" s="30"/>
      <c r="F38" s="30"/>
      <c r="G38" s="31"/>
      <c r="H38" s="30"/>
      <c r="I38" s="30"/>
      <c r="J38" s="32"/>
      <c r="K38" s="31">
        <f t="shared" si="18"/>
        <v>0</v>
      </c>
      <c r="L38" s="31">
        <f t="shared" si="0"/>
        <v>0</v>
      </c>
      <c r="M38" s="31">
        <f t="shared" si="1"/>
        <v>0</v>
      </c>
      <c r="N38" s="31">
        <f t="shared" si="2"/>
        <v>0</v>
      </c>
      <c r="O38" s="31">
        <f t="shared" si="30"/>
        <v>7</v>
      </c>
      <c r="P38" s="9" t="str">
        <f t="shared" si="24"/>
        <v>INC</v>
      </c>
      <c r="Q38" s="33"/>
      <c r="R38" s="34"/>
      <c r="S38" s="34"/>
      <c r="T38" s="35"/>
      <c r="U38" s="34"/>
      <c r="V38" s="34"/>
      <c r="W38" s="36"/>
      <c r="X38" s="31">
        <f t="shared" si="19"/>
        <v>0</v>
      </c>
      <c r="Y38" s="31">
        <f t="shared" si="3"/>
        <v>0</v>
      </c>
      <c r="Z38" s="31">
        <f t="shared" si="4"/>
        <v>0</v>
      </c>
      <c r="AA38" s="31">
        <f t="shared" si="5"/>
        <v>0</v>
      </c>
      <c r="AB38" s="31">
        <f t="shared" si="31"/>
        <v>7</v>
      </c>
      <c r="AC38" s="9" t="str">
        <f t="shared" si="25"/>
        <v>INC</v>
      </c>
      <c r="AD38" s="33"/>
      <c r="AE38" s="34"/>
      <c r="AF38" s="34"/>
      <c r="AG38" s="35"/>
      <c r="AH38" s="34"/>
      <c r="AI38" s="34"/>
      <c r="AJ38" s="36"/>
      <c r="AK38" s="31">
        <f t="shared" si="20"/>
        <v>0</v>
      </c>
      <c r="AL38" s="31">
        <f t="shared" si="6"/>
        <v>0</v>
      </c>
      <c r="AM38" s="31">
        <f t="shared" si="7"/>
        <v>0</v>
      </c>
      <c r="AN38" s="31">
        <f t="shared" si="8"/>
        <v>0</v>
      </c>
      <c r="AO38" s="31">
        <f t="shared" si="32"/>
        <v>7</v>
      </c>
      <c r="AP38" s="9" t="str">
        <f t="shared" si="26"/>
        <v>INC</v>
      </c>
      <c r="AQ38" s="33"/>
      <c r="AR38" s="34"/>
      <c r="AS38" s="34"/>
      <c r="AT38" s="35"/>
      <c r="AU38" s="34"/>
      <c r="AV38" s="34"/>
      <c r="AW38" s="36"/>
      <c r="AX38" s="31">
        <f t="shared" si="21"/>
        <v>0</v>
      </c>
      <c r="AY38" s="31">
        <f t="shared" si="9"/>
        <v>0</v>
      </c>
      <c r="AZ38" s="31">
        <f t="shared" si="10"/>
        <v>0</v>
      </c>
      <c r="BA38" s="31">
        <f t="shared" si="11"/>
        <v>0</v>
      </c>
      <c r="BB38" s="31">
        <f t="shared" si="33"/>
        <v>7</v>
      </c>
      <c r="BC38" s="9" t="str">
        <f t="shared" si="27"/>
        <v>INC</v>
      </c>
      <c r="BD38" s="33"/>
      <c r="BE38" s="34"/>
      <c r="BF38" s="34"/>
      <c r="BG38" s="35"/>
      <c r="BH38" s="34"/>
      <c r="BI38" s="34"/>
      <c r="BJ38" s="36"/>
      <c r="BK38" s="31">
        <f t="shared" si="22"/>
        <v>0</v>
      </c>
      <c r="BL38" s="31">
        <f t="shared" si="12"/>
        <v>0</v>
      </c>
      <c r="BM38" s="31">
        <f t="shared" si="13"/>
        <v>0</v>
      </c>
      <c r="BN38" s="31">
        <f t="shared" si="14"/>
        <v>0</v>
      </c>
      <c r="BO38" s="31">
        <f t="shared" si="34"/>
        <v>7</v>
      </c>
      <c r="BP38" s="9" t="str">
        <f t="shared" si="28"/>
        <v>INC</v>
      </c>
      <c r="BQ38" s="33"/>
      <c r="BR38" s="34"/>
      <c r="BS38" s="34"/>
      <c r="BT38" s="35"/>
      <c r="BU38" s="34"/>
      <c r="BV38" s="34"/>
      <c r="BW38" s="36"/>
      <c r="BX38" s="31">
        <f t="shared" si="23"/>
        <v>0</v>
      </c>
      <c r="BY38" s="31">
        <f t="shared" si="15"/>
        <v>0</v>
      </c>
      <c r="BZ38" s="31">
        <f t="shared" si="16"/>
        <v>0</v>
      </c>
      <c r="CA38" s="31">
        <f t="shared" si="17"/>
        <v>0</v>
      </c>
      <c r="CB38" s="31">
        <f t="shared" si="35"/>
        <v>7</v>
      </c>
      <c r="CC38" s="9" t="str">
        <f t="shared" si="29"/>
        <v>INC</v>
      </c>
    </row>
    <row r="39" spans="1:81" ht="15" customHeight="1" thickBot="1" x14ac:dyDescent="0.3">
      <c r="A39" s="51">
        <v>30</v>
      </c>
      <c r="B39" s="52">
        <f>'2ndQtr'!B39</f>
        <v>0</v>
      </c>
      <c r="C39" s="137">
        <f>'2ndQtr'!C39</f>
        <v>0</v>
      </c>
      <c r="D39" s="40"/>
      <c r="E39" s="41"/>
      <c r="F39" s="41"/>
      <c r="G39" s="42"/>
      <c r="H39" s="41"/>
      <c r="I39" s="41"/>
      <c r="J39" s="43"/>
      <c r="K39" s="42">
        <f t="shared" si="18"/>
        <v>0</v>
      </c>
      <c r="L39" s="42">
        <f t="shared" si="0"/>
        <v>0</v>
      </c>
      <c r="M39" s="42">
        <f t="shared" si="1"/>
        <v>0</v>
      </c>
      <c r="N39" s="42">
        <f t="shared" si="2"/>
        <v>0</v>
      </c>
      <c r="O39" s="42">
        <f t="shared" si="30"/>
        <v>7</v>
      </c>
      <c r="P39" s="15" t="str">
        <f t="shared" si="24"/>
        <v>INC</v>
      </c>
      <c r="Q39" s="44"/>
      <c r="R39" s="45"/>
      <c r="S39" s="45"/>
      <c r="T39" s="46"/>
      <c r="U39" s="45"/>
      <c r="V39" s="45"/>
      <c r="W39" s="47"/>
      <c r="X39" s="42">
        <f t="shared" si="19"/>
        <v>0</v>
      </c>
      <c r="Y39" s="42">
        <f t="shared" si="3"/>
        <v>0</v>
      </c>
      <c r="Z39" s="42">
        <f t="shared" si="4"/>
        <v>0</v>
      </c>
      <c r="AA39" s="42">
        <f t="shared" si="5"/>
        <v>0</v>
      </c>
      <c r="AB39" s="42">
        <f t="shared" si="31"/>
        <v>7</v>
      </c>
      <c r="AC39" s="15" t="str">
        <f t="shared" si="25"/>
        <v>INC</v>
      </c>
      <c r="AD39" s="44"/>
      <c r="AE39" s="45"/>
      <c r="AF39" s="45"/>
      <c r="AG39" s="46"/>
      <c r="AH39" s="45"/>
      <c r="AI39" s="45"/>
      <c r="AJ39" s="47"/>
      <c r="AK39" s="42">
        <f t="shared" si="20"/>
        <v>0</v>
      </c>
      <c r="AL39" s="42">
        <f t="shared" si="6"/>
        <v>0</v>
      </c>
      <c r="AM39" s="42">
        <f t="shared" si="7"/>
        <v>0</v>
      </c>
      <c r="AN39" s="42">
        <f t="shared" si="8"/>
        <v>0</v>
      </c>
      <c r="AO39" s="42">
        <f t="shared" si="32"/>
        <v>7</v>
      </c>
      <c r="AP39" s="15" t="str">
        <f t="shared" si="26"/>
        <v>INC</v>
      </c>
      <c r="AQ39" s="44"/>
      <c r="AR39" s="45"/>
      <c r="AS39" s="45"/>
      <c r="AT39" s="46"/>
      <c r="AU39" s="45"/>
      <c r="AV39" s="45"/>
      <c r="AW39" s="47"/>
      <c r="AX39" s="42">
        <f t="shared" si="21"/>
        <v>0</v>
      </c>
      <c r="AY39" s="42">
        <f t="shared" si="9"/>
        <v>0</v>
      </c>
      <c r="AZ39" s="42">
        <f t="shared" si="10"/>
        <v>0</v>
      </c>
      <c r="BA39" s="42">
        <f t="shared" si="11"/>
        <v>0</v>
      </c>
      <c r="BB39" s="42">
        <f t="shared" si="33"/>
        <v>7</v>
      </c>
      <c r="BC39" s="15" t="str">
        <f t="shared" si="27"/>
        <v>INC</v>
      </c>
      <c r="BD39" s="44"/>
      <c r="BE39" s="45"/>
      <c r="BF39" s="45"/>
      <c r="BG39" s="46"/>
      <c r="BH39" s="45"/>
      <c r="BI39" s="45"/>
      <c r="BJ39" s="47"/>
      <c r="BK39" s="42">
        <f t="shared" si="22"/>
        <v>0</v>
      </c>
      <c r="BL39" s="42">
        <f t="shared" si="12"/>
        <v>0</v>
      </c>
      <c r="BM39" s="42">
        <f t="shared" si="13"/>
        <v>0</v>
      </c>
      <c r="BN39" s="42">
        <f t="shared" si="14"/>
        <v>0</v>
      </c>
      <c r="BO39" s="42">
        <f t="shared" si="34"/>
        <v>7</v>
      </c>
      <c r="BP39" s="15" t="str">
        <f t="shared" si="28"/>
        <v>INC</v>
      </c>
      <c r="BQ39" s="44"/>
      <c r="BR39" s="45"/>
      <c r="BS39" s="45"/>
      <c r="BT39" s="46"/>
      <c r="BU39" s="45"/>
      <c r="BV39" s="45"/>
      <c r="BW39" s="47"/>
      <c r="BX39" s="42">
        <f t="shared" si="23"/>
        <v>0</v>
      </c>
      <c r="BY39" s="42">
        <f t="shared" si="15"/>
        <v>0</v>
      </c>
      <c r="BZ39" s="42">
        <f t="shared" si="16"/>
        <v>0</v>
      </c>
      <c r="CA39" s="42">
        <f t="shared" si="17"/>
        <v>0</v>
      </c>
      <c r="CB39" s="42">
        <f t="shared" si="35"/>
        <v>7</v>
      </c>
      <c r="CC39" s="15" t="str">
        <f t="shared" si="29"/>
        <v>INC</v>
      </c>
    </row>
    <row r="40" spans="1:81" ht="15" customHeight="1" x14ac:dyDescent="0.25">
      <c r="A40" s="53">
        <v>31</v>
      </c>
      <c r="B40" s="61">
        <f>'2ndQtr'!B40</f>
        <v>0</v>
      </c>
      <c r="C40" s="140">
        <f>'2ndQtr'!C40</f>
        <v>0</v>
      </c>
      <c r="D40" s="29"/>
      <c r="E40" s="30"/>
      <c r="F40" s="30"/>
      <c r="G40" s="31"/>
      <c r="H40" s="30"/>
      <c r="I40" s="30"/>
      <c r="J40" s="32"/>
      <c r="K40" s="31">
        <f t="shared" si="18"/>
        <v>0</v>
      </c>
      <c r="L40" s="31">
        <f t="shared" si="0"/>
        <v>0</v>
      </c>
      <c r="M40" s="31">
        <f t="shared" si="1"/>
        <v>0</v>
      </c>
      <c r="N40" s="31">
        <f t="shared" si="2"/>
        <v>0</v>
      </c>
      <c r="O40" s="31">
        <f t="shared" si="30"/>
        <v>7</v>
      </c>
      <c r="P40" s="9" t="str">
        <f t="shared" si="24"/>
        <v>INC</v>
      </c>
      <c r="Q40" s="33"/>
      <c r="R40" s="30"/>
      <c r="S40" s="30"/>
      <c r="T40" s="35"/>
      <c r="U40" s="34"/>
      <c r="V40" s="34"/>
      <c r="W40" s="32"/>
      <c r="X40" s="31">
        <f t="shared" si="19"/>
        <v>0</v>
      </c>
      <c r="Y40" s="31">
        <f t="shared" si="3"/>
        <v>0</v>
      </c>
      <c r="Z40" s="31">
        <f t="shared" si="4"/>
        <v>0</v>
      </c>
      <c r="AA40" s="31">
        <f t="shared" si="5"/>
        <v>0</v>
      </c>
      <c r="AB40" s="31">
        <f t="shared" si="31"/>
        <v>7</v>
      </c>
      <c r="AC40" s="9" t="str">
        <f t="shared" si="25"/>
        <v>INC</v>
      </c>
      <c r="AD40" s="33"/>
      <c r="AE40" s="30"/>
      <c r="AF40" s="30"/>
      <c r="AG40" s="35"/>
      <c r="AH40" s="30"/>
      <c r="AI40" s="30"/>
      <c r="AJ40" s="32"/>
      <c r="AK40" s="31">
        <f t="shared" si="20"/>
        <v>0</v>
      </c>
      <c r="AL40" s="31">
        <f t="shared" si="6"/>
        <v>0</v>
      </c>
      <c r="AM40" s="31">
        <f t="shared" si="7"/>
        <v>0</v>
      </c>
      <c r="AN40" s="31">
        <f t="shared" si="8"/>
        <v>0</v>
      </c>
      <c r="AO40" s="31">
        <f t="shared" si="32"/>
        <v>7</v>
      </c>
      <c r="AP40" s="9" t="str">
        <f t="shared" si="26"/>
        <v>INC</v>
      </c>
      <c r="AQ40" s="33"/>
      <c r="AR40" s="30"/>
      <c r="AS40" s="30"/>
      <c r="AT40" s="35"/>
      <c r="AU40" s="30"/>
      <c r="AV40" s="30"/>
      <c r="AW40" s="32"/>
      <c r="AX40" s="31">
        <f t="shared" si="21"/>
        <v>0</v>
      </c>
      <c r="AY40" s="31">
        <f t="shared" si="9"/>
        <v>0</v>
      </c>
      <c r="AZ40" s="31">
        <f t="shared" si="10"/>
        <v>0</v>
      </c>
      <c r="BA40" s="31">
        <f t="shared" si="11"/>
        <v>0</v>
      </c>
      <c r="BB40" s="31">
        <f t="shared" si="33"/>
        <v>7</v>
      </c>
      <c r="BC40" s="9" t="str">
        <f t="shared" si="27"/>
        <v>INC</v>
      </c>
      <c r="BD40" s="33"/>
      <c r="BE40" s="30"/>
      <c r="BF40" s="30"/>
      <c r="BG40" s="35"/>
      <c r="BH40" s="30"/>
      <c r="BI40" s="30"/>
      <c r="BJ40" s="32"/>
      <c r="BK40" s="31">
        <f t="shared" si="22"/>
        <v>0</v>
      </c>
      <c r="BL40" s="31">
        <f t="shared" si="12"/>
        <v>0</v>
      </c>
      <c r="BM40" s="31">
        <f t="shared" si="13"/>
        <v>0</v>
      </c>
      <c r="BN40" s="31">
        <f t="shared" si="14"/>
        <v>0</v>
      </c>
      <c r="BO40" s="31">
        <f t="shared" si="34"/>
        <v>7</v>
      </c>
      <c r="BP40" s="9" t="str">
        <f t="shared" si="28"/>
        <v>INC</v>
      </c>
      <c r="BQ40" s="33"/>
      <c r="BR40" s="30"/>
      <c r="BS40" s="30"/>
      <c r="BT40" s="35"/>
      <c r="BU40" s="30"/>
      <c r="BV40" s="30"/>
      <c r="BW40" s="32"/>
      <c r="BX40" s="31">
        <f t="shared" si="23"/>
        <v>0</v>
      </c>
      <c r="BY40" s="31">
        <f t="shared" si="15"/>
        <v>0</v>
      </c>
      <c r="BZ40" s="31">
        <f t="shared" si="16"/>
        <v>0</v>
      </c>
      <c r="CA40" s="31">
        <f t="shared" si="17"/>
        <v>0</v>
      </c>
      <c r="CB40" s="31">
        <f t="shared" si="35"/>
        <v>7</v>
      </c>
      <c r="CC40" s="9" t="str">
        <f t="shared" si="29"/>
        <v>INC</v>
      </c>
    </row>
    <row r="41" spans="1:81" ht="15" customHeight="1" x14ac:dyDescent="0.25">
      <c r="A41" s="27">
        <v>32</v>
      </c>
      <c r="B41" s="57">
        <f>'2ndQtr'!B41</f>
        <v>0</v>
      </c>
      <c r="C41" s="141">
        <f>'2ndQtr'!C41</f>
        <v>0</v>
      </c>
      <c r="D41" s="29"/>
      <c r="E41" s="30"/>
      <c r="F41" s="30"/>
      <c r="G41" s="31"/>
      <c r="H41" s="30"/>
      <c r="I41" s="30"/>
      <c r="J41" s="32"/>
      <c r="K41" s="31">
        <f t="shared" si="18"/>
        <v>0</v>
      </c>
      <c r="L41" s="31">
        <f t="shared" si="0"/>
        <v>0</v>
      </c>
      <c r="M41" s="31">
        <f t="shared" si="1"/>
        <v>0</v>
      </c>
      <c r="N41" s="31">
        <f t="shared" si="2"/>
        <v>0</v>
      </c>
      <c r="O41" s="31">
        <f t="shared" si="30"/>
        <v>7</v>
      </c>
      <c r="P41" s="9" t="str">
        <f t="shared" si="24"/>
        <v>INC</v>
      </c>
      <c r="Q41" s="33"/>
      <c r="R41" s="34"/>
      <c r="S41" s="34"/>
      <c r="T41" s="35"/>
      <c r="U41" s="34"/>
      <c r="V41" s="34"/>
      <c r="W41" s="36"/>
      <c r="X41" s="31">
        <f t="shared" si="19"/>
        <v>0</v>
      </c>
      <c r="Y41" s="31">
        <f t="shared" si="3"/>
        <v>0</v>
      </c>
      <c r="Z41" s="31">
        <f t="shared" si="4"/>
        <v>0</v>
      </c>
      <c r="AA41" s="31">
        <f t="shared" si="5"/>
        <v>0</v>
      </c>
      <c r="AB41" s="31">
        <f t="shared" si="31"/>
        <v>7</v>
      </c>
      <c r="AC41" s="9" t="str">
        <f t="shared" si="25"/>
        <v>INC</v>
      </c>
      <c r="AD41" s="33"/>
      <c r="AE41" s="34"/>
      <c r="AF41" s="34"/>
      <c r="AG41" s="35"/>
      <c r="AH41" s="34"/>
      <c r="AI41" s="34"/>
      <c r="AJ41" s="36"/>
      <c r="AK41" s="31">
        <f t="shared" si="20"/>
        <v>0</v>
      </c>
      <c r="AL41" s="31">
        <f t="shared" si="6"/>
        <v>0</v>
      </c>
      <c r="AM41" s="31">
        <f t="shared" si="7"/>
        <v>0</v>
      </c>
      <c r="AN41" s="31">
        <f t="shared" si="8"/>
        <v>0</v>
      </c>
      <c r="AO41" s="31">
        <f t="shared" si="32"/>
        <v>7</v>
      </c>
      <c r="AP41" s="9" t="str">
        <f t="shared" si="26"/>
        <v>INC</v>
      </c>
      <c r="AQ41" s="33"/>
      <c r="AR41" s="34"/>
      <c r="AS41" s="34"/>
      <c r="AT41" s="35"/>
      <c r="AU41" s="34"/>
      <c r="AV41" s="34"/>
      <c r="AW41" s="36"/>
      <c r="AX41" s="31">
        <f t="shared" si="21"/>
        <v>0</v>
      </c>
      <c r="AY41" s="31">
        <f t="shared" si="9"/>
        <v>0</v>
      </c>
      <c r="AZ41" s="31">
        <f t="shared" si="10"/>
        <v>0</v>
      </c>
      <c r="BA41" s="31">
        <f t="shared" si="11"/>
        <v>0</v>
      </c>
      <c r="BB41" s="31">
        <f t="shared" si="33"/>
        <v>7</v>
      </c>
      <c r="BC41" s="9" t="str">
        <f t="shared" si="27"/>
        <v>INC</v>
      </c>
      <c r="BD41" s="33"/>
      <c r="BE41" s="34"/>
      <c r="BF41" s="34"/>
      <c r="BG41" s="35"/>
      <c r="BH41" s="34"/>
      <c r="BI41" s="34"/>
      <c r="BJ41" s="36"/>
      <c r="BK41" s="31">
        <f t="shared" si="22"/>
        <v>0</v>
      </c>
      <c r="BL41" s="31">
        <f t="shared" si="12"/>
        <v>0</v>
      </c>
      <c r="BM41" s="31">
        <f t="shared" si="13"/>
        <v>0</v>
      </c>
      <c r="BN41" s="31">
        <f t="shared" si="14"/>
        <v>0</v>
      </c>
      <c r="BO41" s="31">
        <f t="shared" si="34"/>
        <v>7</v>
      </c>
      <c r="BP41" s="9" t="str">
        <f t="shared" si="28"/>
        <v>INC</v>
      </c>
      <c r="BQ41" s="33"/>
      <c r="BR41" s="34"/>
      <c r="BS41" s="34"/>
      <c r="BT41" s="35"/>
      <c r="BU41" s="34"/>
      <c r="BV41" s="34"/>
      <c r="BW41" s="36"/>
      <c r="BX41" s="31">
        <f t="shared" si="23"/>
        <v>0</v>
      </c>
      <c r="BY41" s="31">
        <f t="shared" si="15"/>
        <v>0</v>
      </c>
      <c r="BZ41" s="31">
        <f t="shared" si="16"/>
        <v>0</v>
      </c>
      <c r="CA41" s="31">
        <f t="shared" si="17"/>
        <v>0</v>
      </c>
      <c r="CB41" s="31">
        <f t="shared" si="35"/>
        <v>7</v>
      </c>
      <c r="CC41" s="9" t="str">
        <f t="shared" si="29"/>
        <v>INC</v>
      </c>
    </row>
    <row r="42" spans="1:81" ht="15" customHeight="1" x14ac:dyDescent="0.25">
      <c r="A42" s="37">
        <v>33</v>
      </c>
      <c r="B42" s="58">
        <f>'2ndQtr'!B42</f>
        <v>0</v>
      </c>
      <c r="C42" s="142">
        <f>'2ndQtr'!C42</f>
        <v>0</v>
      </c>
      <c r="D42" s="29"/>
      <c r="E42" s="30"/>
      <c r="F42" s="30"/>
      <c r="G42" s="31"/>
      <c r="H42" s="30"/>
      <c r="I42" s="30"/>
      <c r="J42" s="32"/>
      <c r="K42" s="31">
        <f t="shared" si="18"/>
        <v>0</v>
      </c>
      <c r="L42" s="31">
        <f t="shared" ref="L42:L59" si="36">COUNTIF(D42:J42,"S-")</f>
        <v>0</v>
      </c>
      <c r="M42" s="31">
        <f t="shared" ref="M42:M59" si="37">COUNTIF(D42:J42,"Pr")</f>
        <v>0</v>
      </c>
      <c r="N42" s="31">
        <f t="shared" ref="N42:N59" si="38">COUNTIF(D42:J42,"E")</f>
        <v>0</v>
      </c>
      <c r="O42" s="31">
        <f t="shared" si="30"/>
        <v>7</v>
      </c>
      <c r="P42" s="9" t="str">
        <f t="shared" si="24"/>
        <v>INC</v>
      </c>
      <c r="Q42" s="33"/>
      <c r="R42" s="34"/>
      <c r="S42" s="34"/>
      <c r="T42" s="35"/>
      <c r="U42" s="34"/>
      <c r="V42" s="34"/>
      <c r="W42" s="36"/>
      <c r="X42" s="31">
        <f t="shared" si="19"/>
        <v>0</v>
      </c>
      <c r="Y42" s="31">
        <f t="shared" ref="Y42:Y59" si="39">COUNTIF(Q42:W42,"S-")</f>
        <v>0</v>
      </c>
      <c r="Z42" s="31">
        <f t="shared" ref="Z42:Z59" si="40">COUNTIF(Q42:W42,"Pr")</f>
        <v>0</v>
      </c>
      <c r="AA42" s="31">
        <f t="shared" ref="AA42:AA59" si="41">COUNTIF(Q42:W42,"E")</f>
        <v>0</v>
      </c>
      <c r="AB42" s="31">
        <f t="shared" si="31"/>
        <v>7</v>
      </c>
      <c r="AC42" s="9" t="str">
        <f t="shared" si="25"/>
        <v>INC</v>
      </c>
      <c r="AD42" s="33"/>
      <c r="AE42" s="34"/>
      <c r="AF42" s="34"/>
      <c r="AG42" s="35"/>
      <c r="AH42" s="34"/>
      <c r="AI42" s="34"/>
      <c r="AJ42" s="36"/>
      <c r="AK42" s="31">
        <f t="shared" si="20"/>
        <v>0</v>
      </c>
      <c r="AL42" s="31">
        <f t="shared" ref="AL42:AL59" si="42">COUNTIF(AD42:AJ42,"S-")</f>
        <v>0</v>
      </c>
      <c r="AM42" s="31">
        <f t="shared" ref="AM42:AM59" si="43">COUNTIF(AD42:AJ42,"Pr")</f>
        <v>0</v>
      </c>
      <c r="AN42" s="31">
        <f t="shared" ref="AN42:AN59" si="44">COUNTIF(AD42:AJ42,"E")</f>
        <v>0</v>
      </c>
      <c r="AO42" s="31">
        <f t="shared" si="32"/>
        <v>7</v>
      </c>
      <c r="AP42" s="9" t="str">
        <f t="shared" si="26"/>
        <v>INC</v>
      </c>
      <c r="AQ42" s="33"/>
      <c r="AR42" s="34"/>
      <c r="AS42" s="34"/>
      <c r="AT42" s="35"/>
      <c r="AU42" s="34"/>
      <c r="AV42" s="34"/>
      <c r="AW42" s="36"/>
      <c r="AX42" s="31">
        <f t="shared" si="21"/>
        <v>0</v>
      </c>
      <c r="AY42" s="31">
        <f t="shared" ref="AY42:AY59" si="45">COUNTIF(AQ42:AW42,"S-")</f>
        <v>0</v>
      </c>
      <c r="AZ42" s="31">
        <f t="shared" ref="AZ42:AZ59" si="46">COUNTIF(AQ42:AW42,"Pr")</f>
        <v>0</v>
      </c>
      <c r="BA42" s="31">
        <f t="shared" ref="BA42:BA59" si="47">COUNTIF(AQ42:AW42,"E")</f>
        <v>0</v>
      </c>
      <c r="BB42" s="31">
        <f t="shared" si="33"/>
        <v>7</v>
      </c>
      <c r="BC42" s="9" t="str">
        <f t="shared" si="27"/>
        <v>INC</v>
      </c>
      <c r="BD42" s="33"/>
      <c r="BE42" s="34"/>
      <c r="BF42" s="34"/>
      <c r="BG42" s="35"/>
      <c r="BH42" s="34"/>
      <c r="BI42" s="34"/>
      <c r="BJ42" s="36"/>
      <c r="BK42" s="31">
        <f t="shared" si="22"/>
        <v>0</v>
      </c>
      <c r="BL42" s="31">
        <f t="shared" ref="BL42:BL59" si="48">COUNTIF(BD42:BJ42,"S-")</f>
        <v>0</v>
      </c>
      <c r="BM42" s="31">
        <f t="shared" ref="BM42:BM59" si="49">COUNTIF(BD42:BJ42,"Pr")</f>
        <v>0</v>
      </c>
      <c r="BN42" s="31">
        <f t="shared" ref="BN42:BN59" si="50">COUNTIF(BD42:BJ42,"E")</f>
        <v>0</v>
      </c>
      <c r="BO42" s="31">
        <f t="shared" si="34"/>
        <v>7</v>
      </c>
      <c r="BP42" s="9" t="str">
        <f t="shared" si="28"/>
        <v>INC</v>
      </c>
      <c r="BQ42" s="33"/>
      <c r="BR42" s="34"/>
      <c r="BS42" s="34"/>
      <c r="BT42" s="35"/>
      <c r="BU42" s="34"/>
      <c r="BV42" s="34"/>
      <c r="BW42" s="36"/>
      <c r="BX42" s="31">
        <f t="shared" si="23"/>
        <v>0</v>
      </c>
      <c r="BY42" s="31">
        <f t="shared" ref="BY42:BY59" si="51">COUNTIF(BQ42:BW42,"S-")</f>
        <v>0</v>
      </c>
      <c r="BZ42" s="31">
        <f t="shared" ref="BZ42:BZ59" si="52">COUNTIF(BQ42:BW42,"Pr")</f>
        <v>0</v>
      </c>
      <c r="CA42" s="31">
        <f t="shared" ref="CA42:CA59" si="53">COUNTIF(BQ42:BW42,"E")</f>
        <v>0</v>
      </c>
      <c r="CB42" s="31">
        <f t="shared" si="35"/>
        <v>7</v>
      </c>
      <c r="CC42" s="9" t="str">
        <f t="shared" si="29"/>
        <v>INC</v>
      </c>
    </row>
    <row r="43" spans="1:81" ht="15" customHeight="1" x14ac:dyDescent="0.25">
      <c r="A43" s="27">
        <v>34</v>
      </c>
      <c r="B43" s="58">
        <f>'2ndQtr'!B43</f>
        <v>0</v>
      </c>
      <c r="C43" s="140">
        <f>'2ndQtr'!C43</f>
        <v>0</v>
      </c>
      <c r="D43" s="29"/>
      <c r="E43" s="30"/>
      <c r="F43" s="30"/>
      <c r="G43" s="31"/>
      <c r="H43" s="30"/>
      <c r="I43" s="30"/>
      <c r="J43" s="32"/>
      <c r="K43" s="31">
        <f t="shared" si="18"/>
        <v>0</v>
      </c>
      <c r="L43" s="31">
        <f t="shared" si="36"/>
        <v>0</v>
      </c>
      <c r="M43" s="31">
        <f t="shared" si="37"/>
        <v>0</v>
      </c>
      <c r="N43" s="31">
        <f t="shared" si="38"/>
        <v>0</v>
      </c>
      <c r="O43" s="31">
        <f t="shared" si="30"/>
        <v>7</v>
      </c>
      <c r="P43" s="9" t="str">
        <f t="shared" si="24"/>
        <v>INC</v>
      </c>
      <c r="Q43" s="33"/>
      <c r="R43" s="34"/>
      <c r="S43" s="34"/>
      <c r="T43" s="35"/>
      <c r="U43" s="34"/>
      <c r="V43" s="34"/>
      <c r="W43" s="36"/>
      <c r="X43" s="31">
        <f t="shared" si="19"/>
        <v>0</v>
      </c>
      <c r="Y43" s="31">
        <f t="shared" si="39"/>
        <v>0</v>
      </c>
      <c r="Z43" s="31">
        <f t="shared" si="40"/>
        <v>0</v>
      </c>
      <c r="AA43" s="31">
        <f t="shared" si="41"/>
        <v>0</v>
      </c>
      <c r="AB43" s="31">
        <f t="shared" si="31"/>
        <v>7</v>
      </c>
      <c r="AC43" s="9" t="str">
        <f t="shared" si="25"/>
        <v>INC</v>
      </c>
      <c r="AD43" s="33"/>
      <c r="AE43" s="34"/>
      <c r="AF43" s="34"/>
      <c r="AG43" s="35"/>
      <c r="AH43" s="34"/>
      <c r="AI43" s="34"/>
      <c r="AJ43" s="36"/>
      <c r="AK43" s="31">
        <f t="shared" si="20"/>
        <v>0</v>
      </c>
      <c r="AL43" s="31">
        <f t="shared" si="42"/>
        <v>0</v>
      </c>
      <c r="AM43" s="31">
        <f t="shared" si="43"/>
        <v>0</v>
      </c>
      <c r="AN43" s="31">
        <f t="shared" si="44"/>
        <v>0</v>
      </c>
      <c r="AO43" s="31">
        <f t="shared" si="32"/>
        <v>7</v>
      </c>
      <c r="AP43" s="9" t="str">
        <f t="shared" si="26"/>
        <v>INC</v>
      </c>
      <c r="AQ43" s="33"/>
      <c r="AR43" s="34"/>
      <c r="AS43" s="34"/>
      <c r="AT43" s="35"/>
      <c r="AU43" s="34"/>
      <c r="AV43" s="34"/>
      <c r="AW43" s="36"/>
      <c r="AX43" s="31">
        <f t="shared" si="21"/>
        <v>0</v>
      </c>
      <c r="AY43" s="31">
        <f t="shared" si="45"/>
        <v>0</v>
      </c>
      <c r="AZ43" s="31">
        <f t="shared" si="46"/>
        <v>0</v>
      </c>
      <c r="BA43" s="31">
        <f t="shared" si="47"/>
        <v>0</v>
      </c>
      <c r="BB43" s="31">
        <f t="shared" si="33"/>
        <v>7</v>
      </c>
      <c r="BC43" s="9" t="str">
        <f t="shared" si="27"/>
        <v>INC</v>
      </c>
      <c r="BD43" s="33"/>
      <c r="BE43" s="34"/>
      <c r="BF43" s="34"/>
      <c r="BG43" s="35"/>
      <c r="BH43" s="34"/>
      <c r="BI43" s="34"/>
      <c r="BJ43" s="36"/>
      <c r="BK43" s="31">
        <f t="shared" si="22"/>
        <v>0</v>
      </c>
      <c r="BL43" s="31">
        <f t="shared" si="48"/>
        <v>0</v>
      </c>
      <c r="BM43" s="31">
        <f t="shared" si="49"/>
        <v>0</v>
      </c>
      <c r="BN43" s="31">
        <f t="shared" si="50"/>
        <v>0</v>
      </c>
      <c r="BO43" s="31">
        <f t="shared" si="34"/>
        <v>7</v>
      </c>
      <c r="BP43" s="9" t="str">
        <f t="shared" si="28"/>
        <v>INC</v>
      </c>
      <c r="BQ43" s="33"/>
      <c r="BR43" s="34"/>
      <c r="BS43" s="34"/>
      <c r="BT43" s="35"/>
      <c r="BU43" s="34"/>
      <c r="BV43" s="34"/>
      <c r="BW43" s="36"/>
      <c r="BX43" s="31">
        <f t="shared" si="23"/>
        <v>0</v>
      </c>
      <c r="BY43" s="31">
        <f t="shared" si="51"/>
        <v>0</v>
      </c>
      <c r="BZ43" s="31">
        <f t="shared" si="52"/>
        <v>0</v>
      </c>
      <c r="CA43" s="31">
        <f t="shared" si="53"/>
        <v>0</v>
      </c>
      <c r="CB43" s="31">
        <f t="shared" si="35"/>
        <v>7</v>
      </c>
      <c r="CC43" s="9" t="str">
        <f t="shared" si="29"/>
        <v>INC</v>
      </c>
    </row>
    <row r="44" spans="1:81" ht="15" customHeight="1" thickBot="1" x14ac:dyDescent="0.3">
      <c r="A44" s="38">
        <v>35</v>
      </c>
      <c r="B44" s="59">
        <f>'2ndQtr'!B44</f>
        <v>0</v>
      </c>
      <c r="C44" s="143">
        <f>'2ndQtr'!C44</f>
        <v>0</v>
      </c>
      <c r="D44" s="40"/>
      <c r="E44" s="41"/>
      <c r="F44" s="41"/>
      <c r="G44" s="42"/>
      <c r="H44" s="41"/>
      <c r="I44" s="41"/>
      <c r="J44" s="43"/>
      <c r="K44" s="42">
        <f t="shared" si="18"/>
        <v>0</v>
      </c>
      <c r="L44" s="42">
        <f t="shared" si="36"/>
        <v>0</v>
      </c>
      <c r="M44" s="42">
        <f t="shared" si="37"/>
        <v>0</v>
      </c>
      <c r="N44" s="42">
        <f t="shared" si="38"/>
        <v>0</v>
      </c>
      <c r="O44" s="42">
        <f t="shared" si="30"/>
        <v>7</v>
      </c>
      <c r="P44" s="15" t="str">
        <f t="shared" si="24"/>
        <v>INC</v>
      </c>
      <c r="Q44" s="44"/>
      <c r="R44" s="45"/>
      <c r="S44" s="45"/>
      <c r="T44" s="46"/>
      <c r="U44" s="45"/>
      <c r="V44" s="45"/>
      <c r="W44" s="47"/>
      <c r="X44" s="42">
        <f t="shared" si="19"/>
        <v>0</v>
      </c>
      <c r="Y44" s="42">
        <f t="shared" si="39"/>
        <v>0</v>
      </c>
      <c r="Z44" s="42">
        <f t="shared" si="40"/>
        <v>0</v>
      </c>
      <c r="AA44" s="42">
        <f t="shared" si="41"/>
        <v>0</v>
      </c>
      <c r="AB44" s="42">
        <f t="shared" si="31"/>
        <v>7</v>
      </c>
      <c r="AC44" s="15" t="str">
        <f t="shared" si="25"/>
        <v>INC</v>
      </c>
      <c r="AD44" s="44"/>
      <c r="AE44" s="45"/>
      <c r="AF44" s="45"/>
      <c r="AG44" s="46"/>
      <c r="AH44" s="45"/>
      <c r="AI44" s="45"/>
      <c r="AJ44" s="47"/>
      <c r="AK44" s="42">
        <f t="shared" si="20"/>
        <v>0</v>
      </c>
      <c r="AL44" s="42">
        <f t="shared" si="42"/>
        <v>0</v>
      </c>
      <c r="AM44" s="42">
        <f t="shared" si="43"/>
        <v>0</v>
      </c>
      <c r="AN44" s="42">
        <f t="shared" si="44"/>
        <v>0</v>
      </c>
      <c r="AO44" s="42">
        <f t="shared" si="32"/>
        <v>7</v>
      </c>
      <c r="AP44" s="15" t="str">
        <f t="shared" si="26"/>
        <v>INC</v>
      </c>
      <c r="AQ44" s="44"/>
      <c r="AR44" s="45"/>
      <c r="AS44" s="45"/>
      <c r="AT44" s="46"/>
      <c r="AU44" s="45"/>
      <c r="AV44" s="45"/>
      <c r="AW44" s="47"/>
      <c r="AX44" s="42">
        <f t="shared" si="21"/>
        <v>0</v>
      </c>
      <c r="AY44" s="42">
        <f t="shared" si="45"/>
        <v>0</v>
      </c>
      <c r="AZ44" s="42">
        <f t="shared" si="46"/>
        <v>0</v>
      </c>
      <c r="BA44" s="42">
        <f t="shared" si="47"/>
        <v>0</v>
      </c>
      <c r="BB44" s="42">
        <f t="shared" si="33"/>
        <v>7</v>
      </c>
      <c r="BC44" s="15" t="str">
        <f t="shared" si="27"/>
        <v>INC</v>
      </c>
      <c r="BD44" s="44"/>
      <c r="BE44" s="45"/>
      <c r="BF44" s="45"/>
      <c r="BG44" s="46"/>
      <c r="BH44" s="45"/>
      <c r="BI44" s="45"/>
      <c r="BJ44" s="47"/>
      <c r="BK44" s="42">
        <f t="shared" si="22"/>
        <v>0</v>
      </c>
      <c r="BL44" s="42">
        <f t="shared" si="48"/>
        <v>0</v>
      </c>
      <c r="BM44" s="42">
        <f t="shared" si="49"/>
        <v>0</v>
      </c>
      <c r="BN44" s="42">
        <f t="shared" si="50"/>
        <v>0</v>
      </c>
      <c r="BO44" s="42">
        <f t="shared" si="34"/>
        <v>7</v>
      </c>
      <c r="BP44" s="15" t="str">
        <f t="shared" si="28"/>
        <v>INC</v>
      </c>
      <c r="BQ44" s="44"/>
      <c r="BR44" s="45"/>
      <c r="BS44" s="45"/>
      <c r="BT44" s="46"/>
      <c r="BU44" s="45"/>
      <c r="BV44" s="45"/>
      <c r="BW44" s="47"/>
      <c r="BX44" s="42">
        <f t="shared" si="23"/>
        <v>0</v>
      </c>
      <c r="BY44" s="42">
        <f t="shared" si="51"/>
        <v>0</v>
      </c>
      <c r="BZ44" s="42">
        <f t="shared" si="52"/>
        <v>0</v>
      </c>
      <c r="CA44" s="42">
        <f t="shared" si="53"/>
        <v>0</v>
      </c>
      <c r="CB44" s="42">
        <f t="shared" si="35"/>
        <v>7</v>
      </c>
      <c r="CC44" s="15" t="str">
        <f t="shared" si="29"/>
        <v>INC</v>
      </c>
    </row>
    <row r="45" spans="1:81" ht="15" customHeight="1" x14ac:dyDescent="0.25">
      <c r="A45" s="48">
        <v>36</v>
      </c>
      <c r="B45" s="49">
        <f>'2ndQtr'!B45</f>
        <v>0</v>
      </c>
      <c r="C45" s="134">
        <f>'2ndQtr'!C45</f>
        <v>0</v>
      </c>
      <c r="D45" s="29"/>
      <c r="E45" s="30"/>
      <c r="F45" s="30"/>
      <c r="G45" s="31"/>
      <c r="H45" s="30"/>
      <c r="I45" s="30"/>
      <c r="J45" s="32"/>
      <c r="K45" s="31">
        <f t="shared" si="18"/>
        <v>0</v>
      </c>
      <c r="L45" s="31">
        <f t="shared" si="36"/>
        <v>0</v>
      </c>
      <c r="M45" s="31">
        <f t="shared" si="37"/>
        <v>0</v>
      </c>
      <c r="N45" s="31">
        <f t="shared" si="38"/>
        <v>0</v>
      </c>
      <c r="O45" s="31">
        <f t="shared" si="30"/>
        <v>7</v>
      </c>
      <c r="P45" s="9" t="str">
        <f t="shared" si="24"/>
        <v>INC</v>
      </c>
      <c r="Q45" s="33"/>
      <c r="R45" s="30"/>
      <c r="S45" s="30"/>
      <c r="T45" s="35"/>
      <c r="U45" s="34"/>
      <c r="V45" s="34"/>
      <c r="W45" s="32"/>
      <c r="X45" s="31">
        <f t="shared" si="19"/>
        <v>0</v>
      </c>
      <c r="Y45" s="31">
        <f t="shared" si="39"/>
        <v>0</v>
      </c>
      <c r="Z45" s="31">
        <f t="shared" si="40"/>
        <v>0</v>
      </c>
      <c r="AA45" s="31">
        <f t="shared" si="41"/>
        <v>0</v>
      </c>
      <c r="AB45" s="31">
        <f t="shared" si="31"/>
        <v>7</v>
      </c>
      <c r="AC45" s="9" t="str">
        <f t="shared" si="25"/>
        <v>INC</v>
      </c>
      <c r="AD45" s="33"/>
      <c r="AE45" s="30"/>
      <c r="AF45" s="30"/>
      <c r="AG45" s="35"/>
      <c r="AH45" s="30"/>
      <c r="AI45" s="30"/>
      <c r="AJ45" s="32"/>
      <c r="AK45" s="31">
        <f t="shared" si="20"/>
        <v>0</v>
      </c>
      <c r="AL45" s="31">
        <f t="shared" si="42"/>
        <v>0</v>
      </c>
      <c r="AM45" s="31">
        <f t="shared" si="43"/>
        <v>0</v>
      </c>
      <c r="AN45" s="31">
        <f t="shared" si="44"/>
        <v>0</v>
      </c>
      <c r="AO45" s="31">
        <f t="shared" si="32"/>
        <v>7</v>
      </c>
      <c r="AP45" s="9" t="str">
        <f t="shared" si="26"/>
        <v>INC</v>
      </c>
      <c r="AQ45" s="33"/>
      <c r="AR45" s="30"/>
      <c r="AS45" s="30"/>
      <c r="AT45" s="35"/>
      <c r="AU45" s="30"/>
      <c r="AV45" s="30"/>
      <c r="AW45" s="32"/>
      <c r="AX45" s="31">
        <f t="shared" si="21"/>
        <v>0</v>
      </c>
      <c r="AY45" s="31">
        <f t="shared" si="45"/>
        <v>0</v>
      </c>
      <c r="AZ45" s="31">
        <f t="shared" si="46"/>
        <v>0</v>
      </c>
      <c r="BA45" s="31">
        <f t="shared" si="47"/>
        <v>0</v>
      </c>
      <c r="BB45" s="31">
        <f t="shared" si="33"/>
        <v>7</v>
      </c>
      <c r="BC45" s="9" t="str">
        <f t="shared" si="27"/>
        <v>INC</v>
      </c>
      <c r="BD45" s="33"/>
      <c r="BE45" s="30"/>
      <c r="BF45" s="30"/>
      <c r="BG45" s="35"/>
      <c r="BH45" s="30"/>
      <c r="BI45" s="30"/>
      <c r="BJ45" s="32"/>
      <c r="BK45" s="31">
        <f t="shared" si="22"/>
        <v>0</v>
      </c>
      <c r="BL45" s="31">
        <f t="shared" si="48"/>
        <v>0</v>
      </c>
      <c r="BM45" s="31">
        <f t="shared" si="49"/>
        <v>0</v>
      </c>
      <c r="BN45" s="31">
        <f t="shared" si="50"/>
        <v>0</v>
      </c>
      <c r="BO45" s="31">
        <f t="shared" si="34"/>
        <v>7</v>
      </c>
      <c r="BP45" s="9" t="str">
        <f t="shared" si="28"/>
        <v>INC</v>
      </c>
      <c r="BQ45" s="33"/>
      <c r="BR45" s="30"/>
      <c r="BS45" s="30"/>
      <c r="BT45" s="35"/>
      <c r="BU45" s="30"/>
      <c r="BV45" s="30"/>
      <c r="BW45" s="32"/>
      <c r="BX45" s="31">
        <f t="shared" si="23"/>
        <v>0</v>
      </c>
      <c r="BY45" s="31">
        <f t="shared" si="51"/>
        <v>0</v>
      </c>
      <c r="BZ45" s="31">
        <f t="shared" si="52"/>
        <v>0</v>
      </c>
      <c r="CA45" s="31">
        <f t="shared" si="53"/>
        <v>0</v>
      </c>
      <c r="CB45" s="31">
        <f t="shared" si="35"/>
        <v>7</v>
      </c>
      <c r="CC45" s="9" t="str">
        <f t="shared" si="29"/>
        <v>INC</v>
      </c>
    </row>
    <row r="46" spans="1:81" ht="15" customHeight="1" x14ac:dyDescent="0.25">
      <c r="A46" s="37">
        <v>37</v>
      </c>
      <c r="B46" s="58">
        <f>'2ndQtr'!B46</f>
        <v>0</v>
      </c>
      <c r="C46" s="140">
        <f>'2ndQtr'!C46</f>
        <v>0</v>
      </c>
      <c r="D46" s="29"/>
      <c r="E46" s="30"/>
      <c r="F46" s="30"/>
      <c r="G46" s="31"/>
      <c r="H46" s="30"/>
      <c r="I46" s="30"/>
      <c r="J46" s="32"/>
      <c r="K46" s="31">
        <f t="shared" si="18"/>
        <v>0</v>
      </c>
      <c r="L46" s="31">
        <f t="shared" si="36"/>
        <v>0</v>
      </c>
      <c r="M46" s="31">
        <f t="shared" si="37"/>
        <v>0</v>
      </c>
      <c r="N46" s="31">
        <f t="shared" si="38"/>
        <v>0</v>
      </c>
      <c r="O46" s="31">
        <f t="shared" si="30"/>
        <v>7</v>
      </c>
      <c r="P46" s="9" t="str">
        <f t="shared" si="24"/>
        <v>INC</v>
      </c>
      <c r="Q46" s="33"/>
      <c r="R46" s="34"/>
      <c r="S46" s="34"/>
      <c r="T46" s="35"/>
      <c r="U46" s="34"/>
      <c r="V46" s="34"/>
      <c r="W46" s="36"/>
      <c r="X46" s="31">
        <f t="shared" si="19"/>
        <v>0</v>
      </c>
      <c r="Y46" s="31">
        <f t="shared" si="39"/>
        <v>0</v>
      </c>
      <c r="Z46" s="31">
        <f t="shared" si="40"/>
        <v>0</v>
      </c>
      <c r="AA46" s="31">
        <f t="shared" si="41"/>
        <v>0</v>
      </c>
      <c r="AB46" s="31">
        <f t="shared" si="31"/>
        <v>7</v>
      </c>
      <c r="AC46" s="9" t="str">
        <f t="shared" si="25"/>
        <v>INC</v>
      </c>
      <c r="AD46" s="33"/>
      <c r="AE46" s="34"/>
      <c r="AF46" s="34"/>
      <c r="AG46" s="35"/>
      <c r="AH46" s="34"/>
      <c r="AI46" s="34"/>
      <c r="AJ46" s="36"/>
      <c r="AK46" s="31">
        <f t="shared" si="20"/>
        <v>0</v>
      </c>
      <c r="AL46" s="31">
        <f t="shared" si="42"/>
        <v>0</v>
      </c>
      <c r="AM46" s="31">
        <f t="shared" si="43"/>
        <v>0</v>
      </c>
      <c r="AN46" s="31">
        <f t="shared" si="44"/>
        <v>0</v>
      </c>
      <c r="AO46" s="31">
        <f t="shared" si="32"/>
        <v>7</v>
      </c>
      <c r="AP46" s="9" t="str">
        <f t="shared" si="26"/>
        <v>INC</v>
      </c>
      <c r="AQ46" s="33"/>
      <c r="AR46" s="34"/>
      <c r="AS46" s="34"/>
      <c r="AT46" s="35"/>
      <c r="AU46" s="34"/>
      <c r="AV46" s="34"/>
      <c r="AW46" s="36"/>
      <c r="AX46" s="31">
        <f t="shared" si="21"/>
        <v>0</v>
      </c>
      <c r="AY46" s="31">
        <f t="shared" si="45"/>
        <v>0</v>
      </c>
      <c r="AZ46" s="31">
        <f t="shared" si="46"/>
        <v>0</v>
      </c>
      <c r="BA46" s="31">
        <f t="shared" si="47"/>
        <v>0</v>
      </c>
      <c r="BB46" s="31">
        <f t="shared" si="33"/>
        <v>7</v>
      </c>
      <c r="BC46" s="9" t="str">
        <f t="shared" si="27"/>
        <v>INC</v>
      </c>
      <c r="BD46" s="33"/>
      <c r="BE46" s="34"/>
      <c r="BF46" s="34"/>
      <c r="BG46" s="35"/>
      <c r="BH46" s="34"/>
      <c r="BI46" s="34"/>
      <c r="BJ46" s="36"/>
      <c r="BK46" s="31">
        <f t="shared" si="22"/>
        <v>0</v>
      </c>
      <c r="BL46" s="31">
        <f t="shared" si="48"/>
        <v>0</v>
      </c>
      <c r="BM46" s="31">
        <f t="shared" si="49"/>
        <v>0</v>
      </c>
      <c r="BN46" s="31">
        <f t="shared" si="50"/>
        <v>0</v>
      </c>
      <c r="BO46" s="31">
        <f t="shared" si="34"/>
        <v>7</v>
      </c>
      <c r="BP46" s="9" t="str">
        <f t="shared" si="28"/>
        <v>INC</v>
      </c>
      <c r="BQ46" s="33"/>
      <c r="BR46" s="34"/>
      <c r="BS46" s="34"/>
      <c r="BT46" s="35"/>
      <c r="BU46" s="34"/>
      <c r="BV46" s="34"/>
      <c r="BW46" s="36"/>
      <c r="BX46" s="31">
        <f t="shared" si="23"/>
        <v>0</v>
      </c>
      <c r="BY46" s="31">
        <f t="shared" si="51"/>
        <v>0</v>
      </c>
      <c r="BZ46" s="31">
        <f t="shared" si="52"/>
        <v>0</v>
      </c>
      <c r="CA46" s="31">
        <f t="shared" si="53"/>
        <v>0</v>
      </c>
      <c r="CB46" s="31">
        <f t="shared" si="35"/>
        <v>7</v>
      </c>
      <c r="CC46" s="9" t="str">
        <f t="shared" si="29"/>
        <v>INC</v>
      </c>
    </row>
    <row r="47" spans="1:81" ht="15" customHeight="1" x14ac:dyDescent="0.25">
      <c r="A47" s="27">
        <v>38</v>
      </c>
      <c r="B47" s="60">
        <f>'2ndQtr'!B47</f>
        <v>0</v>
      </c>
      <c r="C47" s="144">
        <f>'2ndQtr'!C47</f>
        <v>0</v>
      </c>
      <c r="D47" s="29"/>
      <c r="E47" s="30"/>
      <c r="F47" s="30"/>
      <c r="G47" s="31"/>
      <c r="H47" s="30"/>
      <c r="I47" s="30"/>
      <c r="J47" s="32"/>
      <c r="K47" s="31">
        <f t="shared" si="18"/>
        <v>0</v>
      </c>
      <c r="L47" s="31">
        <f t="shared" si="36"/>
        <v>0</v>
      </c>
      <c r="M47" s="31">
        <f t="shared" si="37"/>
        <v>0</v>
      </c>
      <c r="N47" s="31">
        <f t="shared" si="38"/>
        <v>0</v>
      </c>
      <c r="O47" s="31">
        <f t="shared" si="30"/>
        <v>7</v>
      </c>
      <c r="P47" s="9" t="str">
        <f t="shared" si="24"/>
        <v>INC</v>
      </c>
      <c r="Q47" s="33"/>
      <c r="R47" s="34"/>
      <c r="S47" s="34"/>
      <c r="T47" s="35"/>
      <c r="U47" s="34"/>
      <c r="V47" s="34"/>
      <c r="W47" s="36"/>
      <c r="X47" s="31">
        <f t="shared" si="19"/>
        <v>0</v>
      </c>
      <c r="Y47" s="31">
        <f t="shared" si="39"/>
        <v>0</v>
      </c>
      <c r="Z47" s="31">
        <f t="shared" si="40"/>
        <v>0</v>
      </c>
      <c r="AA47" s="31">
        <f t="shared" si="41"/>
        <v>0</v>
      </c>
      <c r="AB47" s="31">
        <f t="shared" si="31"/>
        <v>7</v>
      </c>
      <c r="AC47" s="9" t="str">
        <f t="shared" si="25"/>
        <v>INC</v>
      </c>
      <c r="AD47" s="33"/>
      <c r="AE47" s="34"/>
      <c r="AF47" s="34"/>
      <c r="AG47" s="35"/>
      <c r="AH47" s="34"/>
      <c r="AI47" s="34"/>
      <c r="AJ47" s="36"/>
      <c r="AK47" s="31">
        <f t="shared" si="20"/>
        <v>0</v>
      </c>
      <c r="AL47" s="31">
        <f t="shared" si="42"/>
        <v>0</v>
      </c>
      <c r="AM47" s="31">
        <f t="shared" si="43"/>
        <v>0</v>
      </c>
      <c r="AN47" s="31">
        <f t="shared" si="44"/>
        <v>0</v>
      </c>
      <c r="AO47" s="31">
        <f t="shared" si="32"/>
        <v>7</v>
      </c>
      <c r="AP47" s="9" t="str">
        <f t="shared" si="26"/>
        <v>INC</v>
      </c>
      <c r="AQ47" s="33"/>
      <c r="AR47" s="34"/>
      <c r="AS47" s="34"/>
      <c r="AT47" s="35"/>
      <c r="AU47" s="34"/>
      <c r="AV47" s="34"/>
      <c r="AW47" s="36"/>
      <c r="AX47" s="31">
        <f t="shared" si="21"/>
        <v>0</v>
      </c>
      <c r="AY47" s="31">
        <f t="shared" si="45"/>
        <v>0</v>
      </c>
      <c r="AZ47" s="31">
        <f t="shared" si="46"/>
        <v>0</v>
      </c>
      <c r="BA47" s="31">
        <f t="shared" si="47"/>
        <v>0</v>
      </c>
      <c r="BB47" s="31">
        <f t="shared" si="33"/>
        <v>7</v>
      </c>
      <c r="BC47" s="9" t="str">
        <f t="shared" si="27"/>
        <v>INC</v>
      </c>
      <c r="BD47" s="33"/>
      <c r="BE47" s="34"/>
      <c r="BF47" s="34"/>
      <c r="BG47" s="35"/>
      <c r="BH47" s="34"/>
      <c r="BI47" s="34"/>
      <c r="BJ47" s="36"/>
      <c r="BK47" s="31">
        <f t="shared" si="22"/>
        <v>0</v>
      </c>
      <c r="BL47" s="31">
        <f t="shared" si="48"/>
        <v>0</v>
      </c>
      <c r="BM47" s="31">
        <f t="shared" si="49"/>
        <v>0</v>
      </c>
      <c r="BN47" s="31">
        <f t="shared" si="50"/>
        <v>0</v>
      </c>
      <c r="BO47" s="31">
        <f t="shared" si="34"/>
        <v>7</v>
      </c>
      <c r="BP47" s="9" t="str">
        <f t="shared" si="28"/>
        <v>INC</v>
      </c>
      <c r="BQ47" s="33"/>
      <c r="BR47" s="34"/>
      <c r="BS47" s="34"/>
      <c r="BT47" s="35"/>
      <c r="BU47" s="34"/>
      <c r="BV47" s="34"/>
      <c r="BW47" s="36"/>
      <c r="BX47" s="31">
        <f t="shared" si="23"/>
        <v>0</v>
      </c>
      <c r="BY47" s="31">
        <f t="shared" si="51"/>
        <v>0</v>
      </c>
      <c r="BZ47" s="31">
        <f t="shared" si="52"/>
        <v>0</v>
      </c>
      <c r="CA47" s="31">
        <f t="shared" si="53"/>
        <v>0</v>
      </c>
      <c r="CB47" s="31">
        <f t="shared" si="35"/>
        <v>7</v>
      </c>
      <c r="CC47" s="9" t="str">
        <f t="shared" si="29"/>
        <v>INC</v>
      </c>
    </row>
    <row r="48" spans="1:81" ht="15" customHeight="1" x14ac:dyDescent="0.25">
      <c r="A48" s="37">
        <v>39</v>
      </c>
      <c r="B48" s="58">
        <f>'2ndQtr'!B48</f>
        <v>0</v>
      </c>
      <c r="C48" s="142">
        <f>'2ndQtr'!C48</f>
        <v>0</v>
      </c>
      <c r="D48" s="29"/>
      <c r="E48" s="30"/>
      <c r="F48" s="30"/>
      <c r="G48" s="31"/>
      <c r="H48" s="30"/>
      <c r="I48" s="30"/>
      <c r="J48" s="32"/>
      <c r="K48" s="31">
        <f t="shared" si="18"/>
        <v>0</v>
      </c>
      <c r="L48" s="31">
        <f t="shared" si="36"/>
        <v>0</v>
      </c>
      <c r="M48" s="31">
        <f t="shared" si="37"/>
        <v>0</v>
      </c>
      <c r="N48" s="31">
        <f t="shared" si="38"/>
        <v>0</v>
      </c>
      <c r="O48" s="31">
        <f t="shared" si="30"/>
        <v>7</v>
      </c>
      <c r="P48" s="9" t="str">
        <f t="shared" si="24"/>
        <v>INC</v>
      </c>
      <c r="Q48" s="33"/>
      <c r="R48" s="34"/>
      <c r="S48" s="34"/>
      <c r="T48" s="35"/>
      <c r="U48" s="34"/>
      <c r="V48" s="34"/>
      <c r="W48" s="36"/>
      <c r="X48" s="31">
        <f t="shared" si="19"/>
        <v>0</v>
      </c>
      <c r="Y48" s="31">
        <f t="shared" si="39"/>
        <v>0</v>
      </c>
      <c r="Z48" s="31">
        <f t="shared" si="40"/>
        <v>0</v>
      </c>
      <c r="AA48" s="31">
        <f t="shared" si="41"/>
        <v>0</v>
      </c>
      <c r="AB48" s="31">
        <f t="shared" si="31"/>
        <v>7</v>
      </c>
      <c r="AC48" s="9" t="str">
        <f t="shared" si="25"/>
        <v>INC</v>
      </c>
      <c r="AD48" s="33"/>
      <c r="AE48" s="34"/>
      <c r="AF48" s="34"/>
      <c r="AG48" s="35"/>
      <c r="AH48" s="34"/>
      <c r="AI48" s="34"/>
      <c r="AJ48" s="36"/>
      <c r="AK48" s="31">
        <f t="shared" si="20"/>
        <v>0</v>
      </c>
      <c r="AL48" s="31">
        <f t="shared" si="42"/>
        <v>0</v>
      </c>
      <c r="AM48" s="31">
        <f t="shared" si="43"/>
        <v>0</v>
      </c>
      <c r="AN48" s="31">
        <f t="shared" si="44"/>
        <v>0</v>
      </c>
      <c r="AO48" s="31">
        <f t="shared" si="32"/>
        <v>7</v>
      </c>
      <c r="AP48" s="9" t="str">
        <f t="shared" si="26"/>
        <v>INC</v>
      </c>
      <c r="AQ48" s="33"/>
      <c r="AR48" s="34"/>
      <c r="AS48" s="34"/>
      <c r="AT48" s="35"/>
      <c r="AU48" s="34"/>
      <c r="AV48" s="34"/>
      <c r="AW48" s="36"/>
      <c r="AX48" s="31">
        <f t="shared" si="21"/>
        <v>0</v>
      </c>
      <c r="AY48" s="31">
        <f t="shared" si="45"/>
        <v>0</v>
      </c>
      <c r="AZ48" s="31">
        <f t="shared" si="46"/>
        <v>0</v>
      </c>
      <c r="BA48" s="31">
        <f t="shared" si="47"/>
        <v>0</v>
      </c>
      <c r="BB48" s="31">
        <f t="shared" si="33"/>
        <v>7</v>
      </c>
      <c r="BC48" s="9" t="str">
        <f t="shared" si="27"/>
        <v>INC</v>
      </c>
      <c r="BD48" s="33"/>
      <c r="BE48" s="34"/>
      <c r="BF48" s="34"/>
      <c r="BG48" s="35"/>
      <c r="BH48" s="34"/>
      <c r="BI48" s="34"/>
      <c r="BJ48" s="36"/>
      <c r="BK48" s="31">
        <f t="shared" si="22"/>
        <v>0</v>
      </c>
      <c r="BL48" s="31">
        <f t="shared" si="48"/>
        <v>0</v>
      </c>
      <c r="BM48" s="31">
        <f t="shared" si="49"/>
        <v>0</v>
      </c>
      <c r="BN48" s="31">
        <f t="shared" si="50"/>
        <v>0</v>
      </c>
      <c r="BO48" s="31">
        <f t="shared" si="34"/>
        <v>7</v>
      </c>
      <c r="BP48" s="9" t="str">
        <f t="shared" si="28"/>
        <v>INC</v>
      </c>
      <c r="BQ48" s="33"/>
      <c r="BR48" s="34"/>
      <c r="BS48" s="34"/>
      <c r="BT48" s="35"/>
      <c r="BU48" s="34"/>
      <c r="BV48" s="34"/>
      <c r="BW48" s="36"/>
      <c r="BX48" s="31">
        <f t="shared" si="23"/>
        <v>0</v>
      </c>
      <c r="BY48" s="31">
        <f t="shared" si="51"/>
        <v>0</v>
      </c>
      <c r="BZ48" s="31">
        <f t="shared" si="52"/>
        <v>0</v>
      </c>
      <c r="CA48" s="31">
        <f t="shared" si="53"/>
        <v>0</v>
      </c>
      <c r="CB48" s="31">
        <f t="shared" si="35"/>
        <v>7</v>
      </c>
      <c r="CC48" s="9" t="str">
        <f t="shared" si="29"/>
        <v>INC</v>
      </c>
    </row>
    <row r="49" spans="1:82" ht="15" customHeight="1" thickBot="1" x14ac:dyDescent="0.3">
      <c r="A49" s="51">
        <v>40</v>
      </c>
      <c r="B49" s="59">
        <f>'2ndQtr'!B49</f>
        <v>0</v>
      </c>
      <c r="C49" s="143">
        <f>'2ndQtr'!C49</f>
        <v>0</v>
      </c>
      <c r="D49" s="40"/>
      <c r="E49" s="41"/>
      <c r="F49" s="41"/>
      <c r="G49" s="42"/>
      <c r="H49" s="41"/>
      <c r="I49" s="41"/>
      <c r="J49" s="43"/>
      <c r="K49" s="42">
        <f t="shared" si="18"/>
        <v>0</v>
      </c>
      <c r="L49" s="42">
        <f t="shared" si="36"/>
        <v>0</v>
      </c>
      <c r="M49" s="42">
        <f t="shared" si="37"/>
        <v>0</v>
      </c>
      <c r="N49" s="42">
        <f t="shared" si="38"/>
        <v>0</v>
      </c>
      <c r="O49" s="42">
        <f t="shared" si="30"/>
        <v>7</v>
      </c>
      <c r="P49" s="15" t="str">
        <f t="shared" si="24"/>
        <v>INC</v>
      </c>
      <c r="Q49" s="44"/>
      <c r="R49" s="45"/>
      <c r="S49" s="45"/>
      <c r="T49" s="46"/>
      <c r="U49" s="45"/>
      <c r="V49" s="45"/>
      <c r="W49" s="47"/>
      <c r="X49" s="42">
        <f t="shared" si="19"/>
        <v>0</v>
      </c>
      <c r="Y49" s="42">
        <f t="shared" si="39"/>
        <v>0</v>
      </c>
      <c r="Z49" s="42">
        <f t="shared" si="40"/>
        <v>0</v>
      </c>
      <c r="AA49" s="42">
        <f t="shared" si="41"/>
        <v>0</v>
      </c>
      <c r="AB49" s="42">
        <f t="shared" si="31"/>
        <v>7</v>
      </c>
      <c r="AC49" s="15" t="str">
        <f t="shared" si="25"/>
        <v>INC</v>
      </c>
      <c r="AD49" s="44"/>
      <c r="AE49" s="45"/>
      <c r="AF49" s="45"/>
      <c r="AG49" s="46"/>
      <c r="AH49" s="45"/>
      <c r="AI49" s="45"/>
      <c r="AJ49" s="47"/>
      <c r="AK49" s="42">
        <f t="shared" si="20"/>
        <v>0</v>
      </c>
      <c r="AL49" s="42">
        <f t="shared" si="42"/>
        <v>0</v>
      </c>
      <c r="AM49" s="42">
        <f t="shared" si="43"/>
        <v>0</v>
      </c>
      <c r="AN49" s="42">
        <f t="shared" si="44"/>
        <v>0</v>
      </c>
      <c r="AO49" s="42">
        <f t="shared" si="32"/>
        <v>7</v>
      </c>
      <c r="AP49" s="15" t="str">
        <f t="shared" si="26"/>
        <v>INC</v>
      </c>
      <c r="AQ49" s="44"/>
      <c r="AR49" s="45"/>
      <c r="AS49" s="45"/>
      <c r="AT49" s="46"/>
      <c r="AU49" s="45"/>
      <c r="AV49" s="45"/>
      <c r="AW49" s="47"/>
      <c r="AX49" s="42">
        <f t="shared" si="21"/>
        <v>0</v>
      </c>
      <c r="AY49" s="42">
        <f t="shared" si="45"/>
        <v>0</v>
      </c>
      <c r="AZ49" s="42">
        <f t="shared" si="46"/>
        <v>0</v>
      </c>
      <c r="BA49" s="42">
        <f t="shared" si="47"/>
        <v>0</v>
      </c>
      <c r="BB49" s="42">
        <f t="shared" si="33"/>
        <v>7</v>
      </c>
      <c r="BC49" s="15" t="str">
        <f t="shared" si="27"/>
        <v>INC</v>
      </c>
      <c r="BD49" s="44"/>
      <c r="BE49" s="45"/>
      <c r="BF49" s="45"/>
      <c r="BG49" s="46"/>
      <c r="BH49" s="45"/>
      <c r="BI49" s="45"/>
      <c r="BJ49" s="47"/>
      <c r="BK49" s="42">
        <f t="shared" si="22"/>
        <v>0</v>
      </c>
      <c r="BL49" s="42">
        <f t="shared" si="48"/>
        <v>0</v>
      </c>
      <c r="BM49" s="42">
        <f t="shared" si="49"/>
        <v>0</v>
      </c>
      <c r="BN49" s="42">
        <f t="shared" si="50"/>
        <v>0</v>
      </c>
      <c r="BO49" s="42">
        <f t="shared" si="34"/>
        <v>7</v>
      </c>
      <c r="BP49" s="15" t="str">
        <f t="shared" si="28"/>
        <v>INC</v>
      </c>
      <c r="BQ49" s="44"/>
      <c r="BR49" s="45"/>
      <c r="BS49" s="45"/>
      <c r="BT49" s="46"/>
      <c r="BU49" s="45"/>
      <c r="BV49" s="45"/>
      <c r="BW49" s="47"/>
      <c r="BX49" s="42">
        <f t="shared" si="23"/>
        <v>0</v>
      </c>
      <c r="BY49" s="42">
        <f t="shared" si="51"/>
        <v>0</v>
      </c>
      <c r="BZ49" s="42">
        <f t="shared" si="52"/>
        <v>0</v>
      </c>
      <c r="CA49" s="42">
        <f t="shared" si="53"/>
        <v>0</v>
      </c>
      <c r="CB49" s="42">
        <f t="shared" si="35"/>
        <v>7</v>
      </c>
      <c r="CC49" s="15" t="str">
        <f t="shared" si="29"/>
        <v>INC</v>
      </c>
    </row>
    <row r="50" spans="1:82" ht="15" customHeight="1" x14ac:dyDescent="0.25">
      <c r="A50" s="53">
        <v>41</v>
      </c>
      <c r="B50" s="61">
        <f>'2ndQtr'!B50</f>
        <v>0</v>
      </c>
      <c r="C50" s="142">
        <f>'2ndQtr'!C50</f>
        <v>0</v>
      </c>
      <c r="D50" s="29"/>
      <c r="E50" s="30"/>
      <c r="F50" s="30"/>
      <c r="G50" s="31"/>
      <c r="H50" s="30"/>
      <c r="I50" s="30"/>
      <c r="J50" s="32"/>
      <c r="K50" s="31">
        <f t="shared" si="18"/>
        <v>0</v>
      </c>
      <c r="L50" s="31">
        <f t="shared" si="36"/>
        <v>0</v>
      </c>
      <c r="M50" s="31">
        <f t="shared" si="37"/>
        <v>0</v>
      </c>
      <c r="N50" s="31">
        <f t="shared" si="38"/>
        <v>0</v>
      </c>
      <c r="O50" s="31">
        <f t="shared" si="30"/>
        <v>7</v>
      </c>
      <c r="P50" s="9" t="str">
        <f t="shared" si="24"/>
        <v>INC</v>
      </c>
      <c r="Q50" s="33"/>
      <c r="R50" s="30"/>
      <c r="S50" s="30"/>
      <c r="T50" s="35"/>
      <c r="U50" s="34"/>
      <c r="V50" s="34"/>
      <c r="W50" s="32"/>
      <c r="X50" s="31">
        <f t="shared" si="19"/>
        <v>0</v>
      </c>
      <c r="Y50" s="31">
        <f t="shared" si="39"/>
        <v>0</v>
      </c>
      <c r="Z50" s="31">
        <f t="shared" si="40"/>
        <v>0</v>
      </c>
      <c r="AA50" s="31">
        <f t="shared" si="41"/>
        <v>0</v>
      </c>
      <c r="AB50" s="31">
        <f t="shared" si="31"/>
        <v>7</v>
      </c>
      <c r="AC50" s="9" t="str">
        <f t="shared" si="25"/>
        <v>INC</v>
      </c>
      <c r="AD50" s="33"/>
      <c r="AE50" s="30"/>
      <c r="AF50" s="30"/>
      <c r="AG50" s="35"/>
      <c r="AH50" s="30"/>
      <c r="AI50" s="30"/>
      <c r="AJ50" s="32"/>
      <c r="AK50" s="31">
        <f t="shared" si="20"/>
        <v>0</v>
      </c>
      <c r="AL50" s="31">
        <f t="shared" si="42"/>
        <v>0</v>
      </c>
      <c r="AM50" s="31">
        <f t="shared" si="43"/>
        <v>0</v>
      </c>
      <c r="AN50" s="31">
        <f t="shared" si="44"/>
        <v>0</v>
      </c>
      <c r="AO50" s="31">
        <f t="shared" si="32"/>
        <v>7</v>
      </c>
      <c r="AP50" s="9" t="str">
        <f t="shared" si="26"/>
        <v>INC</v>
      </c>
      <c r="AQ50" s="33"/>
      <c r="AR50" s="30"/>
      <c r="AS50" s="30"/>
      <c r="AT50" s="35"/>
      <c r="AU50" s="30"/>
      <c r="AV50" s="30"/>
      <c r="AW50" s="32"/>
      <c r="AX50" s="31">
        <f t="shared" si="21"/>
        <v>0</v>
      </c>
      <c r="AY50" s="31">
        <f t="shared" si="45"/>
        <v>0</v>
      </c>
      <c r="AZ50" s="31">
        <f t="shared" si="46"/>
        <v>0</v>
      </c>
      <c r="BA50" s="31">
        <f t="shared" si="47"/>
        <v>0</v>
      </c>
      <c r="BB50" s="31">
        <f t="shared" si="33"/>
        <v>7</v>
      </c>
      <c r="BC50" s="9" t="str">
        <f t="shared" si="27"/>
        <v>INC</v>
      </c>
      <c r="BD50" s="33"/>
      <c r="BE50" s="30"/>
      <c r="BF50" s="30"/>
      <c r="BG50" s="35"/>
      <c r="BH50" s="30"/>
      <c r="BI50" s="30"/>
      <c r="BJ50" s="32"/>
      <c r="BK50" s="31">
        <f t="shared" si="22"/>
        <v>0</v>
      </c>
      <c r="BL50" s="31">
        <f t="shared" si="48"/>
        <v>0</v>
      </c>
      <c r="BM50" s="31">
        <f t="shared" si="49"/>
        <v>0</v>
      </c>
      <c r="BN50" s="31">
        <f t="shared" si="50"/>
        <v>0</v>
      </c>
      <c r="BO50" s="31">
        <f t="shared" si="34"/>
        <v>7</v>
      </c>
      <c r="BP50" s="9" t="str">
        <f t="shared" si="28"/>
        <v>INC</v>
      </c>
      <c r="BQ50" s="33"/>
      <c r="BR50" s="30"/>
      <c r="BS50" s="30"/>
      <c r="BT50" s="35"/>
      <c r="BU50" s="30"/>
      <c r="BV50" s="30"/>
      <c r="BW50" s="32"/>
      <c r="BX50" s="31">
        <f t="shared" si="23"/>
        <v>0</v>
      </c>
      <c r="BY50" s="31">
        <f t="shared" si="51"/>
        <v>0</v>
      </c>
      <c r="BZ50" s="31">
        <f t="shared" si="52"/>
        <v>0</v>
      </c>
      <c r="CA50" s="31">
        <f t="shared" si="53"/>
        <v>0</v>
      </c>
      <c r="CB50" s="31">
        <f t="shared" si="35"/>
        <v>7</v>
      </c>
      <c r="CC50" s="9" t="str">
        <f t="shared" si="29"/>
        <v>INC</v>
      </c>
    </row>
    <row r="51" spans="1:82" ht="15" customHeight="1" x14ac:dyDescent="0.25">
      <c r="A51" s="27">
        <v>42</v>
      </c>
      <c r="B51" s="58">
        <f>'2ndQtr'!B51</f>
        <v>0</v>
      </c>
      <c r="C51" s="142">
        <f>'2ndQtr'!C51</f>
        <v>0</v>
      </c>
      <c r="D51" s="29"/>
      <c r="E51" s="30"/>
      <c r="F51" s="30"/>
      <c r="G51" s="31"/>
      <c r="H51" s="30"/>
      <c r="I51" s="30"/>
      <c r="J51" s="32"/>
      <c r="K51" s="31">
        <f t="shared" si="18"/>
        <v>0</v>
      </c>
      <c r="L51" s="31">
        <f t="shared" si="36"/>
        <v>0</v>
      </c>
      <c r="M51" s="31">
        <f t="shared" si="37"/>
        <v>0</v>
      </c>
      <c r="N51" s="31">
        <f t="shared" si="38"/>
        <v>0</v>
      </c>
      <c r="O51" s="31">
        <f t="shared" si="30"/>
        <v>7</v>
      </c>
      <c r="P51" s="9" t="str">
        <f t="shared" si="24"/>
        <v>INC</v>
      </c>
      <c r="Q51" s="33"/>
      <c r="R51" s="34"/>
      <c r="S51" s="34"/>
      <c r="T51" s="35"/>
      <c r="U51" s="34"/>
      <c r="V51" s="34"/>
      <c r="W51" s="36"/>
      <c r="X51" s="31">
        <f t="shared" si="19"/>
        <v>0</v>
      </c>
      <c r="Y51" s="31">
        <f t="shared" si="39"/>
        <v>0</v>
      </c>
      <c r="Z51" s="31">
        <f t="shared" si="40"/>
        <v>0</v>
      </c>
      <c r="AA51" s="31">
        <f t="shared" si="41"/>
        <v>0</v>
      </c>
      <c r="AB51" s="31">
        <f t="shared" si="31"/>
        <v>7</v>
      </c>
      <c r="AC51" s="9" t="str">
        <f t="shared" si="25"/>
        <v>INC</v>
      </c>
      <c r="AD51" s="33"/>
      <c r="AE51" s="34"/>
      <c r="AF51" s="34"/>
      <c r="AG51" s="35"/>
      <c r="AH51" s="34"/>
      <c r="AI51" s="34"/>
      <c r="AJ51" s="36"/>
      <c r="AK51" s="31">
        <f t="shared" si="20"/>
        <v>0</v>
      </c>
      <c r="AL51" s="31">
        <f t="shared" si="42"/>
        <v>0</v>
      </c>
      <c r="AM51" s="31">
        <f t="shared" si="43"/>
        <v>0</v>
      </c>
      <c r="AN51" s="31">
        <f t="shared" si="44"/>
        <v>0</v>
      </c>
      <c r="AO51" s="31">
        <f t="shared" si="32"/>
        <v>7</v>
      </c>
      <c r="AP51" s="9" t="str">
        <f t="shared" si="26"/>
        <v>INC</v>
      </c>
      <c r="AQ51" s="33"/>
      <c r="AR51" s="34"/>
      <c r="AS51" s="34"/>
      <c r="AT51" s="35"/>
      <c r="AU51" s="34"/>
      <c r="AV51" s="34"/>
      <c r="AW51" s="36"/>
      <c r="AX51" s="31">
        <f t="shared" si="21"/>
        <v>0</v>
      </c>
      <c r="AY51" s="31">
        <f t="shared" si="45"/>
        <v>0</v>
      </c>
      <c r="AZ51" s="31">
        <f t="shared" si="46"/>
        <v>0</v>
      </c>
      <c r="BA51" s="31">
        <f t="shared" si="47"/>
        <v>0</v>
      </c>
      <c r="BB51" s="31">
        <f t="shared" si="33"/>
        <v>7</v>
      </c>
      <c r="BC51" s="9" t="str">
        <f t="shared" si="27"/>
        <v>INC</v>
      </c>
      <c r="BD51" s="33"/>
      <c r="BE51" s="34"/>
      <c r="BF51" s="34"/>
      <c r="BG51" s="35"/>
      <c r="BH51" s="34"/>
      <c r="BI51" s="34"/>
      <c r="BJ51" s="36"/>
      <c r="BK51" s="31">
        <f t="shared" si="22"/>
        <v>0</v>
      </c>
      <c r="BL51" s="31">
        <f t="shared" si="48"/>
        <v>0</v>
      </c>
      <c r="BM51" s="31">
        <f t="shared" si="49"/>
        <v>0</v>
      </c>
      <c r="BN51" s="31">
        <f t="shared" si="50"/>
        <v>0</v>
      </c>
      <c r="BO51" s="31">
        <f t="shared" si="34"/>
        <v>7</v>
      </c>
      <c r="BP51" s="9" t="str">
        <f t="shared" si="28"/>
        <v>INC</v>
      </c>
      <c r="BQ51" s="33"/>
      <c r="BR51" s="34"/>
      <c r="BS51" s="34"/>
      <c r="BT51" s="35"/>
      <c r="BU51" s="34"/>
      <c r="BV51" s="34"/>
      <c r="BW51" s="36"/>
      <c r="BX51" s="31">
        <f t="shared" si="23"/>
        <v>0</v>
      </c>
      <c r="BY51" s="31">
        <f t="shared" si="51"/>
        <v>0</v>
      </c>
      <c r="BZ51" s="31">
        <f t="shared" si="52"/>
        <v>0</v>
      </c>
      <c r="CA51" s="31">
        <f t="shared" si="53"/>
        <v>0</v>
      </c>
      <c r="CB51" s="31">
        <f t="shared" si="35"/>
        <v>7</v>
      </c>
      <c r="CC51" s="9" t="str">
        <f t="shared" si="29"/>
        <v>INC</v>
      </c>
    </row>
    <row r="52" spans="1:82" ht="15" customHeight="1" x14ac:dyDescent="0.25">
      <c r="A52" s="37">
        <v>43</v>
      </c>
      <c r="B52" s="58">
        <f>'2ndQtr'!B52</f>
        <v>0</v>
      </c>
      <c r="C52" s="142">
        <f>'2ndQtr'!C52</f>
        <v>0</v>
      </c>
      <c r="D52" s="29"/>
      <c r="E52" s="30"/>
      <c r="F52" s="30"/>
      <c r="G52" s="31"/>
      <c r="H52" s="30"/>
      <c r="I52" s="30"/>
      <c r="J52" s="32"/>
      <c r="K52" s="31">
        <f t="shared" si="18"/>
        <v>0</v>
      </c>
      <c r="L52" s="31">
        <f t="shared" si="36"/>
        <v>0</v>
      </c>
      <c r="M52" s="31">
        <f t="shared" si="37"/>
        <v>0</v>
      </c>
      <c r="N52" s="31">
        <f t="shared" si="38"/>
        <v>0</v>
      </c>
      <c r="O52" s="31">
        <f t="shared" si="30"/>
        <v>7</v>
      </c>
      <c r="P52" s="9" t="str">
        <f t="shared" si="24"/>
        <v>INC</v>
      </c>
      <c r="Q52" s="33"/>
      <c r="R52" s="34"/>
      <c r="S52" s="34"/>
      <c r="T52" s="35"/>
      <c r="U52" s="34"/>
      <c r="V52" s="34"/>
      <c r="W52" s="36"/>
      <c r="X52" s="31">
        <f t="shared" si="19"/>
        <v>0</v>
      </c>
      <c r="Y52" s="31">
        <f t="shared" si="39"/>
        <v>0</v>
      </c>
      <c r="Z52" s="31">
        <f t="shared" si="40"/>
        <v>0</v>
      </c>
      <c r="AA52" s="31">
        <f t="shared" si="41"/>
        <v>0</v>
      </c>
      <c r="AB52" s="31">
        <f t="shared" si="31"/>
        <v>7</v>
      </c>
      <c r="AC52" s="9" t="str">
        <f t="shared" si="25"/>
        <v>INC</v>
      </c>
      <c r="AD52" s="33"/>
      <c r="AE52" s="34"/>
      <c r="AF52" s="34"/>
      <c r="AG52" s="35"/>
      <c r="AH52" s="34"/>
      <c r="AI52" s="34"/>
      <c r="AJ52" s="36"/>
      <c r="AK52" s="31">
        <f t="shared" si="20"/>
        <v>0</v>
      </c>
      <c r="AL52" s="31">
        <f t="shared" si="42"/>
        <v>0</v>
      </c>
      <c r="AM52" s="31">
        <f t="shared" si="43"/>
        <v>0</v>
      </c>
      <c r="AN52" s="31">
        <f t="shared" si="44"/>
        <v>0</v>
      </c>
      <c r="AO52" s="31">
        <f t="shared" si="32"/>
        <v>7</v>
      </c>
      <c r="AP52" s="9" t="str">
        <f t="shared" si="26"/>
        <v>INC</v>
      </c>
      <c r="AQ52" s="33"/>
      <c r="AR52" s="34"/>
      <c r="AS52" s="34"/>
      <c r="AT52" s="35"/>
      <c r="AU52" s="34"/>
      <c r="AV52" s="34"/>
      <c r="AW52" s="36"/>
      <c r="AX52" s="31">
        <f t="shared" si="21"/>
        <v>0</v>
      </c>
      <c r="AY52" s="31">
        <f t="shared" si="45"/>
        <v>0</v>
      </c>
      <c r="AZ52" s="31">
        <f t="shared" si="46"/>
        <v>0</v>
      </c>
      <c r="BA52" s="31">
        <f t="shared" si="47"/>
        <v>0</v>
      </c>
      <c r="BB52" s="31">
        <f t="shared" si="33"/>
        <v>7</v>
      </c>
      <c r="BC52" s="9" t="str">
        <f t="shared" si="27"/>
        <v>INC</v>
      </c>
      <c r="BD52" s="33"/>
      <c r="BE52" s="34"/>
      <c r="BF52" s="34"/>
      <c r="BG52" s="35"/>
      <c r="BH52" s="34"/>
      <c r="BI52" s="34"/>
      <c r="BJ52" s="36"/>
      <c r="BK52" s="31">
        <f t="shared" si="22"/>
        <v>0</v>
      </c>
      <c r="BL52" s="31">
        <f t="shared" si="48"/>
        <v>0</v>
      </c>
      <c r="BM52" s="31">
        <f t="shared" si="49"/>
        <v>0</v>
      </c>
      <c r="BN52" s="31">
        <f t="shared" si="50"/>
        <v>0</v>
      </c>
      <c r="BO52" s="31">
        <f t="shared" si="34"/>
        <v>7</v>
      </c>
      <c r="BP52" s="9" t="str">
        <f t="shared" si="28"/>
        <v>INC</v>
      </c>
      <c r="BQ52" s="33"/>
      <c r="BR52" s="34"/>
      <c r="BS52" s="34"/>
      <c r="BT52" s="35"/>
      <c r="BU52" s="34"/>
      <c r="BV52" s="34"/>
      <c r="BW52" s="36"/>
      <c r="BX52" s="31">
        <f t="shared" si="23"/>
        <v>0</v>
      </c>
      <c r="BY52" s="31">
        <f t="shared" si="51"/>
        <v>0</v>
      </c>
      <c r="BZ52" s="31">
        <f t="shared" si="52"/>
        <v>0</v>
      </c>
      <c r="CA52" s="31">
        <f t="shared" si="53"/>
        <v>0</v>
      </c>
      <c r="CB52" s="31">
        <f t="shared" si="35"/>
        <v>7</v>
      </c>
      <c r="CC52" s="9" t="str">
        <f t="shared" si="29"/>
        <v>INC</v>
      </c>
    </row>
    <row r="53" spans="1:82" ht="15" customHeight="1" x14ac:dyDescent="0.25">
      <c r="A53" s="27">
        <v>44</v>
      </c>
      <c r="B53" s="58">
        <f>'2ndQtr'!B53</f>
        <v>0</v>
      </c>
      <c r="C53" s="142">
        <f>'2ndQtr'!C53</f>
        <v>0</v>
      </c>
      <c r="D53" s="29"/>
      <c r="E53" s="30"/>
      <c r="F53" s="30"/>
      <c r="G53" s="31"/>
      <c r="H53" s="30"/>
      <c r="I53" s="30"/>
      <c r="J53" s="32"/>
      <c r="K53" s="31">
        <f t="shared" si="18"/>
        <v>0</v>
      </c>
      <c r="L53" s="31">
        <f t="shared" si="36"/>
        <v>0</v>
      </c>
      <c r="M53" s="31">
        <f t="shared" si="37"/>
        <v>0</v>
      </c>
      <c r="N53" s="31">
        <f t="shared" si="38"/>
        <v>0</v>
      </c>
      <c r="O53" s="31">
        <f t="shared" si="30"/>
        <v>7</v>
      </c>
      <c r="P53" s="9" t="str">
        <f t="shared" si="24"/>
        <v>INC</v>
      </c>
      <c r="Q53" s="33"/>
      <c r="R53" s="34"/>
      <c r="S53" s="34"/>
      <c r="T53" s="35"/>
      <c r="U53" s="34"/>
      <c r="V53" s="34"/>
      <c r="W53" s="36"/>
      <c r="X53" s="31">
        <f t="shared" si="19"/>
        <v>0</v>
      </c>
      <c r="Y53" s="31">
        <f t="shared" si="39"/>
        <v>0</v>
      </c>
      <c r="Z53" s="31">
        <f t="shared" si="40"/>
        <v>0</v>
      </c>
      <c r="AA53" s="31">
        <f t="shared" si="41"/>
        <v>0</v>
      </c>
      <c r="AB53" s="31">
        <f t="shared" si="31"/>
        <v>7</v>
      </c>
      <c r="AC53" s="9" t="str">
        <f t="shared" si="25"/>
        <v>INC</v>
      </c>
      <c r="AD53" s="33"/>
      <c r="AE53" s="34"/>
      <c r="AF53" s="34"/>
      <c r="AG53" s="35"/>
      <c r="AH53" s="34"/>
      <c r="AI53" s="34"/>
      <c r="AJ53" s="36"/>
      <c r="AK53" s="31">
        <f t="shared" si="20"/>
        <v>0</v>
      </c>
      <c r="AL53" s="31">
        <f t="shared" si="42"/>
        <v>0</v>
      </c>
      <c r="AM53" s="31">
        <f t="shared" si="43"/>
        <v>0</v>
      </c>
      <c r="AN53" s="31">
        <f t="shared" si="44"/>
        <v>0</v>
      </c>
      <c r="AO53" s="31">
        <f t="shared" si="32"/>
        <v>7</v>
      </c>
      <c r="AP53" s="9" t="str">
        <f t="shared" si="26"/>
        <v>INC</v>
      </c>
      <c r="AQ53" s="33"/>
      <c r="AR53" s="34"/>
      <c r="AS53" s="34"/>
      <c r="AT53" s="35"/>
      <c r="AU53" s="34"/>
      <c r="AV53" s="34"/>
      <c r="AW53" s="36"/>
      <c r="AX53" s="31">
        <f t="shared" si="21"/>
        <v>0</v>
      </c>
      <c r="AY53" s="31">
        <f t="shared" si="45"/>
        <v>0</v>
      </c>
      <c r="AZ53" s="31">
        <f t="shared" si="46"/>
        <v>0</v>
      </c>
      <c r="BA53" s="31">
        <f t="shared" si="47"/>
        <v>0</v>
      </c>
      <c r="BB53" s="31">
        <f t="shared" si="33"/>
        <v>7</v>
      </c>
      <c r="BC53" s="9" t="str">
        <f t="shared" si="27"/>
        <v>INC</v>
      </c>
      <c r="BD53" s="33"/>
      <c r="BE53" s="34"/>
      <c r="BF53" s="34"/>
      <c r="BG53" s="35"/>
      <c r="BH53" s="34"/>
      <c r="BI53" s="34"/>
      <c r="BJ53" s="36"/>
      <c r="BK53" s="31">
        <f t="shared" si="22"/>
        <v>0</v>
      </c>
      <c r="BL53" s="31">
        <f t="shared" si="48"/>
        <v>0</v>
      </c>
      <c r="BM53" s="31">
        <f t="shared" si="49"/>
        <v>0</v>
      </c>
      <c r="BN53" s="31">
        <f t="shared" si="50"/>
        <v>0</v>
      </c>
      <c r="BO53" s="31">
        <f t="shared" si="34"/>
        <v>7</v>
      </c>
      <c r="BP53" s="9" t="str">
        <f t="shared" si="28"/>
        <v>INC</v>
      </c>
      <c r="BQ53" s="33"/>
      <c r="BR53" s="34"/>
      <c r="BS53" s="34"/>
      <c r="BT53" s="35"/>
      <c r="BU53" s="34"/>
      <c r="BV53" s="34"/>
      <c r="BW53" s="36"/>
      <c r="BX53" s="31">
        <f t="shared" si="23"/>
        <v>0</v>
      </c>
      <c r="BY53" s="31">
        <f t="shared" si="51"/>
        <v>0</v>
      </c>
      <c r="BZ53" s="31">
        <f t="shared" si="52"/>
        <v>0</v>
      </c>
      <c r="CA53" s="31">
        <f t="shared" si="53"/>
        <v>0</v>
      </c>
      <c r="CB53" s="31">
        <f t="shared" si="35"/>
        <v>7</v>
      </c>
      <c r="CC53" s="9" t="str">
        <f t="shared" si="29"/>
        <v>INC</v>
      </c>
    </row>
    <row r="54" spans="1:82" ht="15" customHeight="1" thickBot="1" x14ac:dyDescent="0.3">
      <c r="A54" s="38">
        <v>45</v>
      </c>
      <c r="B54" s="59">
        <f>'2ndQtr'!B54</f>
        <v>0</v>
      </c>
      <c r="C54" s="143">
        <f>'2ndQtr'!C54</f>
        <v>0</v>
      </c>
      <c r="D54" s="40"/>
      <c r="E54" s="41"/>
      <c r="F54" s="41"/>
      <c r="G54" s="42"/>
      <c r="H54" s="41"/>
      <c r="I54" s="41"/>
      <c r="J54" s="43"/>
      <c r="K54" s="42">
        <f t="shared" si="18"/>
        <v>0</v>
      </c>
      <c r="L54" s="42">
        <f t="shared" si="36"/>
        <v>0</v>
      </c>
      <c r="M54" s="42">
        <f t="shared" si="37"/>
        <v>0</v>
      </c>
      <c r="N54" s="42">
        <f t="shared" si="38"/>
        <v>0</v>
      </c>
      <c r="O54" s="42">
        <f t="shared" si="30"/>
        <v>7</v>
      </c>
      <c r="P54" s="15" t="str">
        <f t="shared" si="24"/>
        <v>INC</v>
      </c>
      <c r="Q54" s="44"/>
      <c r="R54" s="45"/>
      <c r="S54" s="45"/>
      <c r="T54" s="46"/>
      <c r="U54" s="45"/>
      <c r="V54" s="45"/>
      <c r="W54" s="47"/>
      <c r="X54" s="42">
        <f t="shared" si="19"/>
        <v>0</v>
      </c>
      <c r="Y54" s="42">
        <f t="shared" si="39"/>
        <v>0</v>
      </c>
      <c r="Z54" s="42">
        <f t="shared" si="40"/>
        <v>0</v>
      </c>
      <c r="AA54" s="42">
        <f t="shared" si="41"/>
        <v>0</v>
      </c>
      <c r="AB54" s="42">
        <f t="shared" si="31"/>
        <v>7</v>
      </c>
      <c r="AC54" s="15" t="str">
        <f t="shared" si="25"/>
        <v>INC</v>
      </c>
      <c r="AD54" s="44"/>
      <c r="AE54" s="45"/>
      <c r="AF54" s="45"/>
      <c r="AG54" s="46"/>
      <c r="AH54" s="45"/>
      <c r="AI54" s="45"/>
      <c r="AJ54" s="47"/>
      <c r="AK54" s="42">
        <f t="shared" si="20"/>
        <v>0</v>
      </c>
      <c r="AL54" s="42">
        <f t="shared" si="42"/>
        <v>0</v>
      </c>
      <c r="AM54" s="42">
        <f t="shared" si="43"/>
        <v>0</v>
      </c>
      <c r="AN54" s="42">
        <f t="shared" si="44"/>
        <v>0</v>
      </c>
      <c r="AO54" s="42">
        <f t="shared" si="32"/>
        <v>7</v>
      </c>
      <c r="AP54" s="15" t="str">
        <f t="shared" si="26"/>
        <v>INC</v>
      </c>
      <c r="AQ54" s="44"/>
      <c r="AR54" s="45"/>
      <c r="AS54" s="45"/>
      <c r="AT54" s="46"/>
      <c r="AU54" s="45"/>
      <c r="AV54" s="45"/>
      <c r="AW54" s="47"/>
      <c r="AX54" s="42">
        <f t="shared" si="21"/>
        <v>0</v>
      </c>
      <c r="AY54" s="42">
        <f t="shared" si="45"/>
        <v>0</v>
      </c>
      <c r="AZ54" s="42">
        <f t="shared" si="46"/>
        <v>0</v>
      </c>
      <c r="BA54" s="42">
        <f t="shared" si="47"/>
        <v>0</v>
      </c>
      <c r="BB54" s="42">
        <f t="shared" si="33"/>
        <v>7</v>
      </c>
      <c r="BC54" s="15" t="str">
        <f t="shared" si="27"/>
        <v>INC</v>
      </c>
      <c r="BD54" s="44"/>
      <c r="BE54" s="45"/>
      <c r="BF54" s="45"/>
      <c r="BG54" s="46"/>
      <c r="BH54" s="45"/>
      <c r="BI54" s="45"/>
      <c r="BJ54" s="47"/>
      <c r="BK54" s="42">
        <f t="shared" si="22"/>
        <v>0</v>
      </c>
      <c r="BL54" s="42">
        <f t="shared" si="48"/>
        <v>0</v>
      </c>
      <c r="BM54" s="42">
        <f t="shared" si="49"/>
        <v>0</v>
      </c>
      <c r="BN54" s="42">
        <f t="shared" si="50"/>
        <v>0</v>
      </c>
      <c r="BO54" s="42">
        <f t="shared" si="34"/>
        <v>7</v>
      </c>
      <c r="BP54" s="15" t="str">
        <f t="shared" si="28"/>
        <v>INC</v>
      </c>
      <c r="BQ54" s="44"/>
      <c r="BR54" s="45"/>
      <c r="BS54" s="45"/>
      <c r="BT54" s="46"/>
      <c r="BU54" s="45"/>
      <c r="BV54" s="45"/>
      <c r="BW54" s="47"/>
      <c r="BX54" s="42">
        <f t="shared" si="23"/>
        <v>0</v>
      </c>
      <c r="BY54" s="42">
        <f t="shared" si="51"/>
        <v>0</v>
      </c>
      <c r="BZ54" s="42">
        <f t="shared" si="52"/>
        <v>0</v>
      </c>
      <c r="CA54" s="42">
        <f t="shared" si="53"/>
        <v>0</v>
      </c>
      <c r="CB54" s="42">
        <f t="shared" si="35"/>
        <v>7</v>
      </c>
      <c r="CC54" s="15" t="str">
        <f t="shared" si="29"/>
        <v>INC</v>
      </c>
    </row>
    <row r="55" spans="1:82" ht="15" customHeight="1" x14ac:dyDescent="0.25">
      <c r="A55" s="48">
        <v>46</v>
      </c>
      <c r="B55" s="61">
        <f>'2ndQtr'!B55</f>
        <v>0</v>
      </c>
      <c r="C55" s="142">
        <f>'2ndQtr'!C55</f>
        <v>0</v>
      </c>
      <c r="D55" s="29"/>
      <c r="E55" s="30"/>
      <c r="F55" s="30"/>
      <c r="G55" s="31"/>
      <c r="H55" s="30"/>
      <c r="I55" s="30"/>
      <c r="J55" s="32"/>
      <c r="K55" s="31">
        <f t="shared" si="18"/>
        <v>0</v>
      </c>
      <c r="L55" s="31">
        <f t="shared" si="36"/>
        <v>0</v>
      </c>
      <c r="M55" s="31">
        <f t="shared" si="37"/>
        <v>0</v>
      </c>
      <c r="N55" s="31">
        <f t="shared" si="38"/>
        <v>0</v>
      </c>
      <c r="O55" s="31">
        <f t="shared" si="30"/>
        <v>7</v>
      </c>
      <c r="P55" s="9" t="str">
        <f t="shared" si="24"/>
        <v>INC</v>
      </c>
      <c r="Q55" s="33"/>
      <c r="R55" s="30"/>
      <c r="S55" s="30"/>
      <c r="T55" s="35"/>
      <c r="U55" s="34"/>
      <c r="V55" s="34"/>
      <c r="W55" s="32"/>
      <c r="X55" s="31">
        <f t="shared" si="19"/>
        <v>0</v>
      </c>
      <c r="Y55" s="31">
        <f t="shared" si="39"/>
        <v>0</v>
      </c>
      <c r="Z55" s="31">
        <f t="shared" si="40"/>
        <v>0</v>
      </c>
      <c r="AA55" s="31">
        <f t="shared" si="41"/>
        <v>0</v>
      </c>
      <c r="AB55" s="31">
        <f t="shared" si="31"/>
        <v>7</v>
      </c>
      <c r="AC55" s="9" t="str">
        <f t="shared" si="25"/>
        <v>INC</v>
      </c>
      <c r="AD55" s="33"/>
      <c r="AE55" s="30"/>
      <c r="AF55" s="30"/>
      <c r="AG55" s="35"/>
      <c r="AH55" s="30"/>
      <c r="AI55" s="30"/>
      <c r="AJ55" s="32"/>
      <c r="AK55" s="31">
        <f t="shared" si="20"/>
        <v>0</v>
      </c>
      <c r="AL55" s="31">
        <f t="shared" si="42"/>
        <v>0</v>
      </c>
      <c r="AM55" s="31">
        <f t="shared" si="43"/>
        <v>0</v>
      </c>
      <c r="AN55" s="31">
        <f t="shared" si="44"/>
        <v>0</v>
      </c>
      <c r="AO55" s="31">
        <f t="shared" si="32"/>
        <v>7</v>
      </c>
      <c r="AP55" s="9" t="str">
        <f t="shared" si="26"/>
        <v>INC</v>
      </c>
      <c r="AQ55" s="33"/>
      <c r="AR55" s="30"/>
      <c r="AS55" s="30"/>
      <c r="AT55" s="35"/>
      <c r="AU55" s="30"/>
      <c r="AV55" s="30"/>
      <c r="AW55" s="32"/>
      <c r="AX55" s="31">
        <f t="shared" si="21"/>
        <v>0</v>
      </c>
      <c r="AY55" s="31">
        <f t="shared" si="45"/>
        <v>0</v>
      </c>
      <c r="AZ55" s="31">
        <f t="shared" si="46"/>
        <v>0</v>
      </c>
      <c r="BA55" s="31">
        <f t="shared" si="47"/>
        <v>0</v>
      </c>
      <c r="BB55" s="31">
        <f t="shared" si="33"/>
        <v>7</v>
      </c>
      <c r="BC55" s="9" t="str">
        <f t="shared" si="27"/>
        <v>INC</v>
      </c>
      <c r="BD55" s="33"/>
      <c r="BE55" s="30"/>
      <c r="BF55" s="30"/>
      <c r="BG55" s="35"/>
      <c r="BH55" s="30"/>
      <c r="BI55" s="30"/>
      <c r="BJ55" s="32"/>
      <c r="BK55" s="31">
        <f t="shared" si="22"/>
        <v>0</v>
      </c>
      <c r="BL55" s="31">
        <f t="shared" si="48"/>
        <v>0</v>
      </c>
      <c r="BM55" s="31">
        <f t="shared" si="49"/>
        <v>0</v>
      </c>
      <c r="BN55" s="31">
        <f t="shared" si="50"/>
        <v>0</v>
      </c>
      <c r="BO55" s="31">
        <f t="shared" si="34"/>
        <v>7</v>
      </c>
      <c r="BP55" s="9" t="str">
        <f t="shared" si="28"/>
        <v>INC</v>
      </c>
      <c r="BQ55" s="33"/>
      <c r="BR55" s="30"/>
      <c r="BS55" s="30"/>
      <c r="BT55" s="35"/>
      <c r="BU55" s="30"/>
      <c r="BV55" s="30"/>
      <c r="BW55" s="32"/>
      <c r="BX55" s="31">
        <f t="shared" si="23"/>
        <v>0</v>
      </c>
      <c r="BY55" s="31">
        <f t="shared" si="51"/>
        <v>0</v>
      </c>
      <c r="BZ55" s="31">
        <f t="shared" si="52"/>
        <v>0</v>
      </c>
      <c r="CA55" s="31">
        <f t="shared" si="53"/>
        <v>0</v>
      </c>
      <c r="CB55" s="31">
        <f t="shared" si="35"/>
        <v>7</v>
      </c>
      <c r="CC55" s="9" t="str">
        <f t="shared" si="29"/>
        <v>INC</v>
      </c>
    </row>
    <row r="56" spans="1:82" ht="15" customHeight="1" x14ac:dyDescent="0.25">
      <c r="A56" s="37">
        <v>47</v>
      </c>
      <c r="B56" s="58">
        <f>'2ndQtr'!B56</f>
        <v>0</v>
      </c>
      <c r="C56" s="142">
        <f>'2ndQtr'!C56</f>
        <v>0</v>
      </c>
      <c r="D56" s="29"/>
      <c r="E56" s="30"/>
      <c r="F56" s="30"/>
      <c r="G56" s="31"/>
      <c r="H56" s="30"/>
      <c r="I56" s="30"/>
      <c r="J56" s="32"/>
      <c r="K56" s="31">
        <f t="shared" si="18"/>
        <v>0</v>
      </c>
      <c r="L56" s="31">
        <f t="shared" si="36"/>
        <v>0</v>
      </c>
      <c r="M56" s="31">
        <f t="shared" si="37"/>
        <v>0</v>
      </c>
      <c r="N56" s="31">
        <f t="shared" si="38"/>
        <v>0</v>
      </c>
      <c r="O56" s="31">
        <f t="shared" si="30"/>
        <v>7</v>
      </c>
      <c r="P56" s="9" t="str">
        <f t="shared" si="24"/>
        <v>INC</v>
      </c>
      <c r="Q56" s="33"/>
      <c r="R56" s="34"/>
      <c r="S56" s="34"/>
      <c r="T56" s="35"/>
      <c r="U56" s="34"/>
      <c r="V56" s="34"/>
      <c r="W56" s="36"/>
      <c r="X56" s="31">
        <f t="shared" si="19"/>
        <v>0</v>
      </c>
      <c r="Y56" s="31">
        <f t="shared" si="39"/>
        <v>0</v>
      </c>
      <c r="Z56" s="31">
        <f t="shared" si="40"/>
        <v>0</v>
      </c>
      <c r="AA56" s="31">
        <f t="shared" si="41"/>
        <v>0</v>
      </c>
      <c r="AB56" s="31">
        <f t="shared" si="31"/>
        <v>7</v>
      </c>
      <c r="AC56" s="9" t="str">
        <f t="shared" si="25"/>
        <v>INC</v>
      </c>
      <c r="AD56" s="33"/>
      <c r="AE56" s="34"/>
      <c r="AF56" s="34"/>
      <c r="AG56" s="35"/>
      <c r="AH56" s="34"/>
      <c r="AI56" s="34"/>
      <c r="AJ56" s="36"/>
      <c r="AK56" s="31">
        <f t="shared" si="20"/>
        <v>0</v>
      </c>
      <c r="AL56" s="31">
        <f t="shared" si="42"/>
        <v>0</v>
      </c>
      <c r="AM56" s="31">
        <f t="shared" si="43"/>
        <v>0</v>
      </c>
      <c r="AN56" s="31">
        <f t="shared" si="44"/>
        <v>0</v>
      </c>
      <c r="AO56" s="31">
        <f t="shared" si="32"/>
        <v>7</v>
      </c>
      <c r="AP56" s="9" t="str">
        <f t="shared" si="26"/>
        <v>INC</v>
      </c>
      <c r="AQ56" s="33"/>
      <c r="AR56" s="34"/>
      <c r="AS56" s="34"/>
      <c r="AT56" s="35"/>
      <c r="AU56" s="34"/>
      <c r="AV56" s="34"/>
      <c r="AW56" s="36"/>
      <c r="AX56" s="31">
        <f t="shared" si="21"/>
        <v>0</v>
      </c>
      <c r="AY56" s="31">
        <f t="shared" si="45"/>
        <v>0</v>
      </c>
      <c r="AZ56" s="31">
        <f t="shared" si="46"/>
        <v>0</v>
      </c>
      <c r="BA56" s="31">
        <f t="shared" si="47"/>
        <v>0</v>
      </c>
      <c r="BB56" s="31">
        <f t="shared" si="33"/>
        <v>7</v>
      </c>
      <c r="BC56" s="9" t="str">
        <f t="shared" si="27"/>
        <v>INC</v>
      </c>
      <c r="BD56" s="33"/>
      <c r="BE56" s="34"/>
      <c r="BF56" s="34"/>
      <c r="BG56" s="35"/>
      <c r="BH56" s="34"/>
      <c r="BI56" s="34"/>
      <c r="BJ56" s="36"/>
      <c r="BK56" s="31">
        <f t="shared" si="22"/>
        <v>0</v>
      </c>
      <c r="BL56" s="31">
        <f t="shared" si="48"/>
        <v>0</v>
      </c>
      <c r="BM56" s="31">
        <f t="shared" si="49"/>
        <v>0</v>
      </c>
      <c r="BN56" s="31">
        <f t="shared" si="50"/>
        <v>0</v>
      </c>
      <c r="BO56" s="31">
        <f t="shared" si="34"/>
        <v>7</v>
      </c>
      <c r="BP56" s="9" t="str">
        <f t="shared" si="28"/>
        <v>INC</v>
      </c>
      <c r="BQ56" s="33"/>
      <c r="BR56" s="34"/>
      <c r="BS56" s="34"/>
      <c r="BT56" s="35"/>
      <c r="BU56" s="34"/>
      <c r="BV56" s="34"/>
      <c r="BW56" s="36"/>
      <c r="BX56" s="31">
        <f t="shared" si="23"/>
        <v>0</v>
      </c>
      <c r="BY56" s="31">
        <f t="shared" si="51"/>
        <v>0</v>
      </c>
      <c r="BZ56" s="31">
        <f t="shared" si="52"/>
        <v>0</v>
      </c>
      <c r="CA56" s="31">
        <f t="shared" si="53"/>
        <v>0</v>
      </c>
      <c r="CB56" s="31">
        <f t="shared" si="35"/>
        <v>7</v>
      </c>
      <c r="CC56" s="9" t="str">
        <f t="shared" si="29"/>
        <v>INC</v>
      </c>
    </row>
    <row r="57" spans="1:82" ht="15" customHeight="1" x14ac:dyDescent="0.25">
      <c r="A57" s="27">
        <v>48</v>
      </c>
      <c r="B57" s="58">
        <f>'2ndQtr'!B57</f>
        <v>0</v>
      </c>
      <c r="C57" s="142">
        <f>'2ndQtr'!C57</f>
        <v>0</v>
      </c>
      <c r="D57" s="29"/>
      <c r="E57" s="30"/>
      <c r="F57" s="30"/>
      <c r="G57" s="31"/>
      <c r="H57" s="30"/>
      <c r="I57" s="30"/>
      <c r="J57" s="32"/>
      <c r="K57" s="31">
        <f t="shared" si="18"/>
        <v>0</v>
      </c>
      <c r="L57" s="31">
        <f t="shared" si="36"/>
        <v>0</v>
      </c>
      <c r="M57" s="31">
        <f t="shared" si="37"/>
        <v>0</v>
      </c>
      <c r="N57" s="31">
        <f t="shared" si="38"/>
        <v>0</v>
      </c>
      <c r="O57" s="31">
        <f t="shared" si="30"/>
        <v>7</v>
      </c>
      <c r="P57" s="9" t="str">
        <f t="shared" si="24"/>
        <v>INC</v>
      </c>
      <c r="Q57" s="33"/>
      <c r="R57" s="34"/>
      <c r="S57" s="34"/>
      <c r="T57" s="35"/>
      <c r="U57" s="34"/>
      <c r="V57" s="34"/>
      <c r="W57" s="36"/>
      <c r="X57" s="31">
        <f t="shared" si="19"/>
        <v>0</v>
      </c>
      <c r="Y57" s="31">
        <f t="shared" si="39"/>
        <v>0</v>
      </c>
      <c r="Z57" s="31">
        <f t="shared" si="40"/>
        <v>0</v>
      </c>
      <c r="AA57" s="31">
        <f t="shared" si="41"/>
        <v>0</v>
      </c>
      <c r="AB57" s="31">
        <f t="shared" si="31"/>
        <v>7</v>
      </c>
      <c r="AC57" s="9" t="str">
        <f t="shared" si="25"/>
        <v>INC</v>
      </c>
      <c r="AD57" s="33"/>
      <c r="AE57" s="34"/>
      <c r="AF57" s="34"/>
      <c r="AG57" s="35"/>
      <c r="AH57" s="34"/>
      <c r="AI57" s="34"/>
      <c r="AJ57" s="36"/>
      <c r="AK57" s="31">
        <f t="shared" si="20"/>
        <v>0</v>
      </c>
      <c r="AL57" s="31">
        <f t="shared" si="42"/>
        <v>0</v>
      </c>
      <c r="AM57" s="31">
        <f t="shared" si="43"/>
        <v>0</v>
      </c>
      <c r="AN57" s="31">
        <f t="shared" si="44"/>
        <v>0</v>
      </c>
      <c r="AO57" s="31">
        <f t="shared" si="32"/>
        <v>7</v>
      </c>
      <c r="AP57" s="9" t="str">
        <f t="shared" si="26"/>
        <v>INC</v>
      </c>
      <c r="AQ57" s="33"/>
      <c r="AR57" s="34"/>
      <c r="AS57" s="34"/>
      <c r="AT57" s="35"/>
      <c r="AU57" s="34"/>
      <c r="AV57" s="34"/>
      <c r="AW57" s="36"/>
      <c r="AX57" s="31">
        <f t="shared" si="21"/>
        <v>0</v>
      </c>
      <c r="AY57" s="31">
        <f t="shared" si="45"/>
        <v>0</v>
      </c>
      <c r="AZ57" s="31">
        <f t="shared" si="46"/>
        <v>0</v>
      </c>
      <c r="BA57" s="31">
        <f t="shared" si="47"/>
        <v>0</v>
      </c>
      <c r="BB57" s="31">
        <f t="shared" si="33"/>
        <v>7</v>
      </c>
      <c r="BC57" s="9" t="str">
        <f t="shared" si="27"/>
        <v>INC</v>
      </c>
      <c r="BD57" s="33"/>
      <c r="BE57" s="34"/>
      <c r="BF57" s="34"/>
      <c r="BG57" s="35"/>
      <c r="BH57" s="34"/>
      <c r="BI57" s="34"/>
      <c r="BJ57" s="36"/>
      <c r="BK57" s="31">
        <f t="shared" si="22"/>
        <v>0</v>
      </c>
      <c r="BL57" s="31">
        <f t="shared" si="48"/>
        <v>0</v>
      </c>
      <c r="BM57" s="31">
        <f t="shared" si="49"/>
        <v>0</v>
      </c>
      <c r="BN57" s="31">
        <f t="shared" si="50"/>
        <v>0</v>
      </c>
      <c r="BO57" s="31">
        <f t="shared" si="34"/>
        <v>7</v>
      </c>
      <c r="BP57" s="9" t="str">
        <f t="shared" si="28"/>
        <v>INC</v>
      </c>
      <c r="BQ57" s="33"/>
      <c r="BR57" s="34"/>
      <c r="BS57" s="34"/>
      <c r="BT57" s="35"/>
      <c r="BU57" s="34"/>
      <c r="BV57" s="34"/>
      <c r="BW57" s="36"/>
      <c r="BX57" s="31">
        <f t="shared" si="23"/>
        <v>0</v>
      </c>
      <c r="BY57" s="31">
        <f t="shared" si="51"/>
        <v>0</v>
      </c>
      <c r="BZ57" s="31">
        <f t="shared" si="52"/>
        <v>0</v>
      </c>
      <c r="CA57" s="31">
        <f t="shared" si="53"/>
        <v>0</v>
      </c>
      <c r="CB57" s="31">
        <f t="shared" si="35"/>
        <v>7</v>
      </c>
      <c r="CC57" s="9" t="str">
        <f t="shared" si="29"/>
        <v>INC</v>
      </c>
    </row>
    <row r="58" spans="1:82" ht="15" customHeight="1" x14ac:dyDescent="0.25">
      <c r="A58" s="37">
        <v>49</v>
      </c>
      <c r="B58" s="58">
        <f>'2ndQtr'!B58</f>
        <v>0</v>
      </c>
      <c r="C58" s="142">
        <f>'2ndQtr'!C58</f>
        <v>0</v>
      </c>
      <c r="D58" s="29"/>
      <c r="E58" s="30"/>
      <c r="F58" s="30"/>
      <c r="G58" s="31"/>
      <c r="H58" s="30"/>
      <c r="I58" s="30"/>
      <c r="J58" s="32"/>
      <c r="K58" s="31">
        <f t="shared" si="18"/>
        <v>0</v>
      </c>
      <c r="L58" s="31">
        <f t="shared" si="36"/>
        <v>0</v>
      </c>
      <c r="M58" s="31">
        <f t="shared" si="37"/>
        <v>0</v>
      </c>
      <c r="N58" s="31">
        <f t="shared" si="38"/>
        <v>0</v>
      </c>
      <c r="O58" s="31">
        <f t="shared" si="30"/>
        <v>7</v>
      </c>
      <c r="P58" s="9" t="str">
        <f t="shared" si="24"/>
        <v>INC</v>
      </c>
      <c r="Q58" s="33"/>
      <c r="R58" s="34"/>
      <c r="S58" s="34"/>
      <c r="T58" s="35"/>
      <c r="U58" s="34"/>
      <c r="V58" s="34"/>
      <c r="W58" s="36"/>
      <c r="X58" s="31">
        <f t="shared" si="19"/>
        <v>0</v>
      </c>
      <c r="Y58" s="31">
        <f t="shared" si="39"/>
        <v>0</v>
      </c>
      <c r="Z58" s="31">
        <f t="shared" si="40"/>
        <v>0</v>
      </c>
      <c r="AA58" s="31">
        <f t="shared" si="41"/>
        <v>0</v>
      </c>
      <c r="AB58" s="31">
        <f t="shared" si="31"/>
        <v>7</v>
      </c>
      <c r="AC58" s="9" t="str">
        <f t="shared" si="25"/>
        <v>INC</v>
      </c>
      <c r="AD58" s="33"/>
      <c r="AE58" s="34"/>
      <c r="AF58" s="34"/>
      <c r="AG58" s="35"/>
      <c r="AH58" s="34"/>
      <c r="AI58" s="34"/>
      <c r="AJ58" s="36"/>
      <c r="AK58" s="31">
        <f t="shared" si="20"/>
        <v>0</v>
      </c>
      <c r="AL58" s="31">
        <f t="shared" si="42"/>
        <v>0</v>
      </c>
      <c r="AM58" s="31">
        <f t="shared" si="43"/>
        <v>0</v>
      </c>
      <c r="AN58" s="31">
        <f t="shared" si="44"/>
        <v>0</v>
      </c>
      <c r="AO58" s="31">
        <f t="shared" si="32"/>
        <v>7</v>
      </c>
      <c r="AP58" s="9" t="str">
        <f t="shared" si="26"/>
        <v>INC</v>
      </c>
      <c r="AQ58" s="33"/>
      <c r="AR58" s="34"/>
      <c r="AS58" s="34"/>
      <c r="AT58" s="35"/>
      <c r="AU58" s="34"/>
      <c r="AV58" s="34"/>
      <c r="AW58" s="36"/>
      <c r="AX58" s="31">
        <f t="shared" si="21"/>
        <v>0</v>
      </c>
      <c r="AY58" s="31">
        <f t="shared" si="45"/>
        <v>0</v>
      </c>
      <c r="AZ58" s="31">
        <f t="shared" si="46"/>
        <v>0</v>
      </c>
      <c r="BA58" s="31">
        <f t="shared" si="47"/>
        <v>0</v>
      </c>
      <c r="BB58" s="31">
        <f t="shared" si="33"/>
        <v>7</v>
      </c>
      <c r="BC58" s="9" t="str">
        <f t="shared" si="27"/>
        <v>INC</v>
      </c>
      <c r="BD58" s="33"/>
      <c r="BE58" s="34"/>
      <c r="BF58" s="34"/>
      <c r="BG58" s="35"/>
      <c r="BH58" s="34"/>
      <c r="BI58" s="34"/>
      <c r="BJ58" s="36"/>
      <c r="BK58" s="31">
        <f t="shared" si="22"/>
        <v>0</v>
      </c>
      <c r="BL58" s="31">
        <f t="shared" si="48"/>
        <v>0</v>
      </c>
      <c r="BM58" s="31">
        <f t="shared" si="49"/>
        <v>0</v>
      </c>
      <c r="BN58" s="31">
        <f t="shared" si="50"/>
        <v>0</v>
      </c>
      <c r="BO58" s="31">
        <f t="shared" si="34"/>
        <v>7</v>
      </c>
      <c r="BP58" s="9" t="str">
        <f t="shared" si="28"/>
        <v>INC</v>
      </c>
      <c r="BQ58" s="33"/>
      <c r="BR58" s="34"/>
      <c r="BS58" s="34"/>
      <c r="BT58" s="35"/>
      <c r="BU58" s="34"/>
      <c r="BV58" s="34"/>
      <c r="BW58" s="36"/>
      <c r="BX58" s="31">
        <f t="shared" si="23"/>
        <v>0</v>
      </c>
      <c r="BY58" s="31">
        <f t="shared" si="51"/>
        <v>0</v>
      </c>
      <c r="BZ58" s="31">
        <f t="shared" si="52"/>
        <v>0</v>
      </c>
      <c r="CA58" s="31">
        <f t="shared" si="53"/>
        <v>0</v>
      </c>
      <c r="CB58" s="31">
        <f t="shared" si="35"/>
        <v>7</v>
      </c>
      <c r="CC58" s="9" t="str">
        <f t="shared" si="29"/>
        <v>INC</v>
      </c>
    </row>
    <row r="59" spans="1:82" ht="15" customHeight="1" thickBot="1" x14ac:dyDescent="0.3">
      <c r="A59" s="51">
        <v>50</v>
      </c>
      <c r="B59" s="59">
        <f>'2ndQtr'!B59</f>
        <v>0</v>
      </c>
      <c r="C59" s="143">
        <f>'2ndQtr'!C59</f>
        <v>0</v>
      </c>
      <c r="D59" s="40"/>
      <c r="E59" s="41"/>
      <c r="F59" s="41"/>
      <c r="G59" s="42"/>
      <c r="H59" s="41"/>
      <c r="I59" s="41"/>
      <c r="J59" s="43"/>
      <c r="K59" s="42">
        <f t="shared" si="18"/>
        <v>0</v>
      </c>
      <c r="L59" s="42">
        <f t="shared" si="36"/>
        <v>0</v>
      </c>
      <c r="M59" s="42">
        <f t="shared" si="37"/>
        <v>0</v>
      </c>
      <c r="N59" s="42">
        <f t="shared" si="38"/>
        <v>0</v>
      </c>
      <c r="O59" s="42">
        <f t="shared" si="30"/>
        <v>7</v>
      </c>
      <c r="P59" s="15" t="str">
        <f t="shared" si="24"/>
        <v>INC</v>
      </c>
      <c r="Q59" s="44"/>
      <c r="R59" s="45"/>
      <c r="S59" s="45"/>
      <c r="T59" s="46"/>
      <c r="U59" s="45"/>
      <c r="V59" s="45"/>
      <c r="W59" s="47"/>
      <c r="X59" s="42">
        <f t="shared" si="19"/>
        <v>0</v>
      </c>
      <c r="Y59" s="42">
        <f t="shared" si="39"/>
        <v>0</v>
      </c>
      <c r="Z59" s="42">
        <f t="shared" si="40"/>
        <v>0</v>
      </c>
      <c r="AA59" s="42">
        <f t="shared" si="41"/>
        <v>0</v>
      </c>
      <c r="AB59" s="42">
        <f t="shared" si="31"/>
        <v>7</v>
      </c>
      <c r="AC59" s="15" t="str">
        <f t="shared" si="25"/>
        <v>INC</v>
      </c>
      <c r="AD59" s="44"/>
      <c r="AE59" s="45"/>
      <c r="AF59" s="45"/>
      <c r="AG59" s="46"/>
      <c r="AH59" s="45"/>
      <c r="AI59" s="45"/>
      <c r="AJ59" s="47"/>
      <c r="AK59" s="42">
        <f t="shared" si="20"/>
        <v>0</v>
      </c>
      <c r="AL59" s="42">
        <f t="shared" si="42"/>
        <v>0</v>
      </c>
      <c r="AM59" s="42">
        <f t="shared" si="43"/>
        <v>0</v>
      </c>
      <c r="AN59" s="42">
        <f t="shared" si="44"/>
        <v>0</v>
      </c>
      <c r="AO59" s="42">
        <f t="shared" si="32"/>
        <v>7</v>
      </c>
      <c r="AP59" s="15" t="str">
        <f t="shared" si="26"/>
        <v>INC</v>
      </c>
      <c r="AQ59" s="44"/>
      <c r="AR59" s="45"/>
      <c r="AS59" s="45"/>
      <c r="AT59" s="46"/>
      <c r="AU59" s="45"/>
      <c r="AV59" s="45"/>
      <c r="AW59" s="47"/>
      <c r="AX59" s="42">
        <f t="shared" si="21"/>
        <v>0</v>
      </c>
      <c r="AY59" s="42">
        <f t="shared" si="45"/>
        <v>0</v>
      </c>
      <c r="AZ59" s="42">
        <f t="shared" si="46"/>
        <v>0</v>
      </c>
      <c r="BA59" s="42">
        <f t="shared" si="47"/>
        <v>0</v>
      </c>
      <c r="BB59" s="42">
        <f t="shared" si="33"/>
        <v>7</v>
      </c>
      <c r="BC59" s="15" t="str">
        <f t="shared" si="27"/>
        <v>INC</v>
      </c>
      <c r="BD59" s="44"/>
      <c r="BE59" s="45"/>
      <c r="BF59" s="45"/>
      <c r="BG59" s="46"/>
      <c r="BH59" s="45"/>
      <c r="BI59" s="45"/>
      <c r="BJ59" s="47"/>
      <c r="BK59" s="42">
        <f t="shared" si="22"/>
        <v>0</v>
      </c>
      <c r="BL59" s="42">
        <f t="shared" si="48"/>
        <v>0</v>
      </c>
      <c r="BM59" s="42">
        <f t="shared" si="49"/>
        <v>0</v>
      </c>
      <c r="BN59" s="42">
        <f t="shared" si="50"/>
        <v>0</v>
      </c>
      <c r="BO59" s="42">
        <f t="shared" si="34"/>
        <v>7</v>
      </c>
      <c r="BP59" s="15" t="str">
        <f t="shared" si="28"/>
        <v>INC</v>
      </c>
      <c r="BQ59" s="44"/>
      <c r="BR59" s="45"/>
      <c r="BS59" s="45"/>
      <c r="BT59" s="46"/>
      <c r="BU59" s="45"/>
      <c r="BV59" s="45"/>
      <c r="BW59" s="47"/>
      <c r="BX59" s="42">
        <f t="shared" si="23"/>
        <v>0</v>
      </c>
      <c r="BY59" s="42">
        <f t="shared" si="51"/>
        <v>0</v>
      </c>
      <c r="BZ59" s="42">
        <f t="shared" si="52"/>
        <v>0</v>
      </c>
      <c r="CA59" s="42">
        <f t="shared" si="53"/>
        <v>0</v>
      </c>
      <c r="CB59" s="42">
        <f t="shared" si="35"/>
        <v>7</v>
      </c>
      <c r="CC59" s="15" t="str">
        <f t="shared" si="29"/>
        <v>INC</v>
      </c>
    </row>
    <row r="60" spans="1:82" ht="15" customHeight="1" x14ac:dyDescent="0.2">
      <c r="J60" s="64" t="s">
        <v>17</v>
      </c>
      <c r="P60" s="3">
        <f>COUNTIF(P$10:P$59,"A")</f>
        <v>0</v>
      </c>
      <c r="W60" s="64" t="s">
        <v>17</v>
      </c>
      <c r="AC60" s="3">
        <f>COUNTIF(AC$10:AC$59,"A")</f>
        <v>0</v>
      </c>
      <c r="AJ60" s="64" t="s">
        <v>17</v>
      </c>
      <c r="AP60" s="3">
        <f>COUNTIF(AP$10:AP$59,"A")</f>
        <v>0</v>
      </c>
      <c r="AW60" s="64" t="s">
        <v>17</v>
      </c>
      <c r="BC60" s="3">
        <f>COUNTIF(BC$10:BC$59,"A")</f>
        <v>0</v>
      </c>
      <c r="BD60" s="64"/>
      <c r="BJ60" s="64" t="s">
        <v>17</v>
      </c>
      <c r="BK60" s="64"/>
      <c r="BL60" s="64"/>
      <c r="BM60" s="64"/>
      <c r="BN60" s="64"/>
      <c r="BO60" s="64"/>
      <c r="BP60" s="3">
        <f>COUNTIF(BP$10:BP$59,"A")</f>
        <v>0</v>
      </c>
      <c r="BQ60" s="64"/>
      <c r="BW60" s="64" t="s">
        <v>17</v>
      </c>
      <c r="BX60" s="64"/>
      <c r="BY60" s="64"/>
      <c r="BZ60" s="64"/>
      <c r="CA60" s="64"/>
      <c r="CB60" s="64"/>
      <c r="CC60" s="3">
        <f>COUNTIF(CC$10:CC$59,"A")</f>
        <v>0</v>
      </c>
      <c r="CD60" s="64"/>
    </row>
    <row r="61" spans="1:82" ht="15" customHeight="1" x14ac:dyDescent="0.2">
      <c r="J61" s="64" t="s">
        <v>18</v>
      </c>
      <c r="P61" s="3">
        <f>COUNTIF(P$10:P$59,"A-")</f>
        <v>0</v>
      </c>
      <c r="W61" s="64" t="s">
        <v>18</v>
      </c>
      <c r="AC61" s="3">
        <f>COUNTIF(AC$10:AC$59,"A-")</f>
        <v>0</v>
      </c>
      <c r="AJ61" s="64" t="s">
        <v>18</v>
      </c>
      <c r="AP61" s="3">
        <f>COUNTIF(AP$10:AP$59,"A-")</f>
        <v>0</v>
      </c>
      <c r="AW61" s="64" t="s">
        <v>18</v>
      </c>
      <c r="BC61" s="3">
        <f>COUNTIF(BC$10:BC$59,"A-")</f>
        <v>0</v>
      </c>
      <c r="BD61" s="64"/>
      <c r="BJ61" s="64" t="s">
        <v>18</v>
      </c>
      <c r="BK61" s="64"/>
      <c r="BL61" s="64"/>
      <c r="BM61" s="64"/>
      <c r="BN61" s="64"/>
      <c r="BO61" s="64"/>
      <c r="BP61" s="3">
        <f>COUNTIF(BP$10:BP$59,"A-")</f>
        <v>0</v>
      </c>
      <c r="BQ61" s="64"/>
      <c r="BW61" s="64" t="s">
        <v>18</v>
      </c>
      <c r="BX61" s="64"/>
      <c r="BY61" s="64"/>
      <c r="BZ61" s="64"/>
      <c r="CA61" s="64"/>
      <c r="CB61" s="64"/>
      <c r="CC61" s="3">
        <f>COUNTIF(CC$10:CC$59,"A-")</f>
        <v>0</v>
      </c>
      <c r="CD61" s="64"/>
    </row>
    <row r="62" spans="1:82" ht="15" customHeight="1" x14ac:dyDescent="0.2">
      <c r="J62" s="64" t="s">
        <v>12</v>
      </c>
      <c r="P62" s="3">
        <f>COUNTIF(P$10:P$59,"S")</f>
        <v>0</v>
      </c>
      <c r="W62" s="64" t="s">
        <v>12</v>
      </c>
      <c r="AC62" s="3">
        <f>COUNTIF(AC$10:AC$59,"S")</f>
        <v>0</v>
      </c>
      <c r="AJ62" s="64" t="s">
        <v>12</v>
      </c>
      <c r="AP62" s="3">
        <f>COUNTIF(AP$10:AP$59,"S")</f>
        <v>0</v>
      </c>
      <c r="AW62" s="64" t="s">
        <v>12</v>
      </c>
      <c r="BC62" s="3">
        <f>COUNTIF(BC$10:BC$59,"S")</f>
        <v>0</v>
      </c>
      <c r="BD62" s="64"/>
      <c r="BJ62" s="64" t="s">
        <v>12</v>
      </c>
      <c r="BK62" s="64"/>
      <c r="BL62" s="64"/>
      <c r="BM62" s="64"/>
      <c r="BN62" s="64"/>
      <c r="BO62" s="64"/>
      <c r="BP62" s="3">
        <f>COUNTIF(BP$10:BP$59,"S")</f>
        <v>0</v>
      </c>
      <c r="BQ62" s="64"/>
      <c r="BW62" s="64" t="s">
        <v>12</v>
      </c>
      <c r="BX62" s="64"/>
      <c r="BY62" s="64"/>
      <c r="BZ62" s="64"/>
      <c r="CA62" s="64"/>
      <c r="CB62" s="64"/>
      <c r="CC62" s="3">
        <f>COUNTIF(CC$10:CC$59,"S")</f>
        <v>0</v>
      </c>
      <c r="CD62" s="64"/>
    </row>
    <row r="63" spans="1:82" ht="15" customHeight="1" x14ac:dyDescent="0.2">
      <c r="J63" s="64" t="s">
        <v>13</v>
      </c>
      <c r="P63" s="3">
        <f>COUNTIF(P$10:P$59,"S-")</f>
        <v>0</v>
      </c>
      <c r="W63" s="64" t="s">
        <v>13</v>
      </c>
      <c r="AC63" s="3">
        <f>COUNTIF(AC$10:AC$59,"S-")</f>
        <v>0</v>
      </c>
      <c r="AJ63" s="64" t="s">
        <v>13</v>
      </c>
      <c r="AP63" s="3">
        <f>COUNTIF(AP$10:AP$59,"S-")</f>
        <v>0</v>
      </c>
      <c r="AW63" s="64" t="s">
        <v>13</v>
      </c>
      <c r="BC63" s="3">
        <f>COUNTIF(BC$10:BC$59,"S-")</f>
        <v>0</v>
      </c>
      <c r="BD63" s="64"/>
      <c r="BJ63" s="64" t="s">
        <v>13</v>
      </c>
      <c r="BK63" s="64"/>
      <c r="BL63" s="64"/>
      <c r="BM63" s="64"/>
      <c r="BN63" s="64"/>
      <c r="BO63" s="64"/>
      <c r="BP63" s="3">
        <f>COUNTIF(BP$10:BP$59,"S-")</f>
        <v>0</v>
      </c>
      <c r="BQ63" s="64"/>
      <c r="BW63" s="64" t="s">
        <v>13</v>
      </c>
      <c r="BX63" s="64"/>
      <c r="BY63" s="64"/>
      <c r="BZ63" s="64"/>
      <c r="CA63" s="64"/>
      <c r="CB63" s="64"/>
      <c r="CC63" s="3">
        <f>COUNTIF(CC$10:CC$59,"S-")</f>
        <v>0</v>
      </c>
      <c r="CD63" s="64"/>
    </row>
    <row r="64" spans="1:82" ht="15" customHeight="1" x14ac:dyDescent="0.2">
      <c r="J64" s="64" t="s">
        <v>14</v>
      </c>
      <c r="P64" s="3">
        <f>COUNTIF(P$10:P$59,"Pr")</f>
        <v>0</v>
      </c>
      <c r="W64" s="64" t="s">
        <v>14</v>
      </c>
      <c r="AC64" s="3">
        <f>COUNTIF(AC$10:AC$59,"Pr")</f>
        <v>0</v>
      </c>
      <c r="AJ64" s="64" t="s">
        <v>14</v>
      </c>
      <c r="AP64" s="3">
        <f>COUNTIF(AP$10:AP$59,"Pr")</f>
        <v>0</v>
      </c>
      <c r="AW64" s="64" t="s">
        <v>14</v>
      </c>
      <c r="BC64" s="3">
        <f>COUNTIF(BC$10:BC$59,"Pr")</f>
        <v>0</v>
      </c>
      <c r="BD64" s="64"/>
      <c r="BJ64" s="64" t="s">
        <v>14</v>
      </c>
      <c r="BK64" s="64"/>
      <c r="BL64" s="64"/>
      <c r="BM64" s="64"/>
      <c r="BN64" s="64"/>
      <c r="BO64" s="64"/>
      <c r="BP64" s="3">
        <f>COUNTIF(BP$10:BP$59,"Pr")</f>
        <v>0</v>
      </c>
      <c r="BQ64" s="64"/>
      <c r="BW64" s="64" t="s">
        <v>14</v>
      </c>
      <c r="BX64" s="64"/>
      <c r="BY64" s="64"/>
      <c r="BZ64" s="64"/>
      <c r="CA64" s="64"/>
      <c r="CB64" s="64"/>
      <c r="CC64" s="3">
        <f>COUNTIF(CC$10:CC$59,"Pr")</f>
        <v>0</v>
      </c>
      <c r="CD64" s="64"/>
    </row>
    <row r="65" spans="2:82" ht="15" customHeight="1" x14ac:dyDescent="0.2">
      <c r="J65" s="64" t="s">
        <v>15</v>
      </c>
      <c r="P65" s="3">
        <f>COUNTIF(P$10:P$59,"E")</f>
        <v>0</v>
      </c>
      <c r="W65" s="64" t="s">
        <v>15</v>
      </c>
      <c r="AC65" s="3">
        <f>COUNTIF(AC$10:AC$59,"E")</f>
        <v>0</v>
      </c>
      <c r="AJ65" s="64" t="s">
        <v>15</v>
      </c>
      <c r="AP65" s="3">
        <f>COUNTIF(AP$10:AP$59,"E")</f>
        <v>0</v>
      </c>
      <c r="AW65" s="64" t="s">
        <v>15</v>
      </c>
      <c r="BC65" s="3">
        <f>COUNTIF(BC$10:BC$59,"E")</f>
        <v>0</v>
      </c>
      <c r="BD65" s="64"/>
      <c r="BJ65" s="64" t="s">
        <v>15</v>
      </c>
      <c r="BK65" s="64"/>
      <c r="BL65" s="64"/>
      <c r="BM65" s="64"/>
      <c r="BN65" s="64"/>
      <c r="BO65" s="64"/>
      <c r="BP65" s="3">
        <f>COUNTIF(BP$10:BP$59,"E")</f>
        <v>0</v>
      </c>
      <c r="BQ65" s="64"/>
      <c r="BW65" s="64" t="s">
        <v>15</v>
      </c>
      <c r="BX65" s="64"/>
      <c r="BY65" s="64"/>
      <c r="BZ65" s="64"/>
      <c r="CA65" s="64"/>
      <c r="CB65" s="64"/>
      <c r="CC65" s="3">
        <f>COUNTIF(CC$10:CC$59,"E")</f>
        <v>0</v>
      </c>
      <c r="CD65" s="64"/>
    </row>
    <row r="66" spans="2:82" ht="15" customHeight="1" x14ac:dyDescent="0.2">
      <c r="J66" s="64" t="s">
        <v>19</v>
      </c>
      <c r="P66" s="3">
        <f>COUNTIF(P$10:P$59,"Inc")</f>
        <v>50</v>
      </c>
      <c r="W66" s="64" t="s">
        <v>19</v>
      </c>
      <c r="AC66" s="3">
        <f>COUNTIF(AC$10:AC$59,"Inc")</f>
        <v>50</v>
      </c>
      <c r="AJ66" s="64" t="s">
        <v>19</v>
      </c>
      <c r="AP66" s="3">
        <f>COUNTIF(AP$10:AP$59,"Inc")</f>
        <v>50</v>
      </c>
      <c r="AW66" s="64" t="s">
        <v>19</v>
      </c>
      <c r="BC66" s="3">
        <f>COUNTIF(BC$10:BC$59,"Inc")</f>
        <v>50</v>
      </c>
      <c r="BD66" s="64"/>
      <c r="BJ66" s="64" t="s">
        <v>19</v>
      </c>
      <c r="BK66" s="64"/>
      <c r="BL66" s="64"/>
      <c r="BM66" s="64"/>
      <c r="BN66" s="64"/>
      <c r="BO66" s="64"/>
      <c r="BP66" s="3">
        <f>COUNTIF(BP$10:BP$59,"Inc")</f>
        <v>50</v>
      </c>
      <c r="BQ66" s="64"/>
      <c r="BW66" s="64" t="s">
        <v>19</v>
      </c>
      <c r="BX66" s="64"/>
      <c r="BY66" s="64"/>
      <c r="BZ66" s="64"/>
      <c r="CA66" s="64"/>
      <c r="CB66" s="64"/>
      <c r="CC66" s="3">
        <f>COUNTIF(CC$10:CC$59,"Inc")</f>
        <v>50</v>
      </c>
      <c r="CD66" s="64"/>
    </row>
    <row r="67" spans="2:82" ht="15" customHeight="1" x14ac:dyDescent="0.2">
      <c r="I67" s="70"/>
      <c r="J67" s="71" t="s">
        <v>20</v>
      </c>
      <c r="K67" s="71"/>
      <c r="L67" s="71"/>
      <c r="M67" s="70"/>
      <c r="N67" s="70" t="s">
        <v>21</v>
      </c>
      <c r="O67" s="70"/>
      <c r="P67" s="10">
        <f>SUM(P60:P66)</f>
        <v>50</v>
      </c>
      <c r="Q67" s="70"/>
      <c r="R67" s="70"/>
      <c r="S67" s="70"/>
      <c r="T67" s="70"/>
      <c r="U67" s="70"/>
      <c r="V67" s="70"/>
      <c r="W67" s="71" t="s">
        <v>20</v>
      </c>
      <c r="X67" s="70"/>
      <c r="Y67" s="70"/>
      <c r="Z67" s="70"/>
      <c r="AA67" s="70" t="s">
        <v>21</v>
      </c>
      <c r="AB67" s="70"/>
      <c r="AC67" s="10">
        <f>SUM(AC60:AC66)</f>
        <v>50</v>
      </c>
      <c r="AD67" s="70"/>
      <c r="AE67" s="70"/>
      <c r="AF67" s="70"/>
      <c r="AG67" s="70"/>
      <c r="AH67" s="70"/>
      <c r="AI67" s="70"/>
      <c r="AJ67" s="71" t="s">
        <v>20</v>
      </c>
      <c r="AK67" s="70"/>
      <c r="AL67" s="70"/>
      <c r="AM67" s="70"/>
      <c r="AN67" s="70" t="s">
        <v>21</v>
      </c>
      <c r="AO67" s="70"/>
      <c r="AP67" s="10">
        <f>SUM(AP60:AP66)</f>
        <v>50</v>
      </c>
      <c r="AQ67" s="70"/>
      <c r="AR67" s="70"/>
      <c r="AS67" s="70"/>
      <c r="AT67" s="70"/>
      <c r="AU67" s="70"/>
      <c r="AV67" s="70"/>
      <c r="AW67" s="71" t="s">
        <v>20</v>
      </c>
      <c r="AX67" s="70"/>
      <c r="AY67" s="70"/>
      <c r="AZ67" s="70"/>
      <c r="BA67" s="70" t="s">
        <v>21</v>
      </c>
      <c r="BB67" s="70"/>
      <c r="BC67" s="10">
        <f>SUM(BC60:BC66)</f>
        <v>50</v>
      </c>
      <c r="BD67" s="70"/>
      <c r="BE67" s="72"/>
      <c r="BF67" s="72"/>
      <c r="BG67" s="72"/>
      <c r="BH67" s="72"/>
      <c r="BI67" s="72"/>
      <c r="BJ67" s="71" t="s">
        <v>20</v>
      </c>
      <c r="BK67" s="70"/>
      <c r="BL67" s="70"/>
      <c r="BM67" s="70"/>
      <c r="BN67" s="70" t="s">
        <v>21</v>
      </c>
      <c r="BO67" s="70"/>
      <c r="BP67" s="10">
        <f>SUM(BP60:BP66)</f>
        <v>50</v>
      </c>
      <c r="BQ67" s="70"/>
      <c r="BR67" s="72"/>
      <c r="BS67" s="72"/>
      <c r="BT67" s="72"/>
      <c r="BU67" s="72"/>
      <c r="BV67" s="72"/>
      <c r="BW67" s="71" t="s">
        <v>20</v>
      </c>
      <c r="BX67" s="70"/>
      <c r="BY67" s="70"/>
      <c r="BZ67" s="70"/>
      <c r="CA67" s="70" t="s">
        <v>21</v>
      </c>
      <c r="CB67" s="70"/>
      <c r="CC67" s="10">
        <f>SUM(CC60:CC66)</f>
        <v>50</v>
      </c>
      <c r="CD67" s="64"/>
    </row>
    <row r="69" spans="2:82" ht="15" customHeight="1" x14ac:dyDescent="0.2">
      <c r="B69" s="26" t="s">
        <v>22</v>
      </c>
      <c r="F69" s="73"/>
      <c r="G69" s="73"/>
      <c r="H69" s="73"/>
      <c r="AI69" s="73" t="s">
        <v>23</v>
      </c>
      <c r="AJ69" s="73"/>
      <c r="AK69" s="73"/>
      <c r="AL69" s="73"/>
      <c r="AM69" s="73"/>
      <c r="AN69" s="73"/>
    </row>
    <row r="71" spans="2:82" ht="15" customHeight="1" x14ac:dyDescent="0.2">
      <c r="B71" s="26" t="s">
        <v>24</v>
      </c>
      <c r="D71" s="26"/>
      <c r="F71" s="26"/>
      <c r="G71" s="26"/>
      <c r="H71" s="26"/>
      <c r="AI71" s="26" t="s">
        <v>25</v>
      </c>
      <c r="AJ71" s="26"/>
      <c r="AK71" s="26"/>
      <c r="AL71" s="26"/>
      <c r="AM71" s="26"/>
      <c r="AN71" s="26"/>
    </row>
    <row r="72" spans="2:82" ht="15" customHeight="1" x14ac:dyDescent="0.2">
      <c r="B72" s="26" t="s">
        <v>26</v>
      </c>
      <c r="D72" s="26"/>
      <c r="F72" s="73"/>
      <c r="G72" s="73"/>
      <c r="H72" s="73"/>
      <c r="AI72" s="73" t="s">
        <v>27</v>
      </c>
      <c r="AJ72" s="73"/>
      <c r="AK72" s="73"/>
      <c r="AL72" s="73"/>
      <c r="AM72" s="73"/>
      <c r="AN72" s="73"/>
    </row>
  </sheetData>
  <sheetProtection sheet="1" objects="1" scenarios="1" formatCells="0" formatColumns="0" formatRows="0" insertColumns="0" insertRows="0" deleteColumns="0" deleteRows="0" selectLockedCells="1" sort="0"/>
  <mergeCells count="18">
    <mergeCell ref="A7:B9"/>
    <mergeCell ref="D7:P7"/>
    <mergeCell ref="Q7:AC7"/>
    <mergeCell ref="AD7:AP7"/>
    <mergeCell ref="AQ7:BC7"/>
    <mergeCell ref="A1:CC1"/>
    <mergeCell ref="A2:CC2"/>
    <mergeCell ref="A3:CC3"/>
    <mergeCell ref="A4:B4"/>
    <mergeCell ref="A5:B5"/>
    <mergeCell ref="BD7:BP7"/>
    <mergeCell ref="BQ7:CC7"/>
    <mergeCell ref="D8:P8"/>
    <mergeCell ref="Q8:AC8"/>
    <mergeCell ref="AD8:AP8"/>
    <mergeCell ref="AQ8:BC8"/>
    <mergeCell ref="BD8:BP8"/>
    <mergeCell ref="BQ8:CC8"/>
  </mergeCells>
  <conditionalFormatting sqref="D10:CC59">
    <cfRule type="containsText" dxfId="7" priority="1" operator="containsText" text="A-">
      <formula>NOT(ISERROR(SEARCH("A-",D10)))</formula>
    </cfRule>
    <cfRule type="containsText" dxfId="6" priority="2" operator="containsText" text="S-">
      <formula>NOT(ISERROR(SEARCH("S-",D10)))</formula>
    </cfRule>
    <cfRule type="containsText" dxfId="5" priority="3" operator="containsText" text="Pr">
      <formula>NOT(ISERROR(SEARCH("Pr",D10)))</formula>
    </cfRule>
    <cfRule type="containsText" dxfId="4" priority="4" operator="containsText" text="E">
      <formula>NOT(ISERROR(SEARCH("E",D10)))</formula>
    </cfRule>
  </conditionalFormatting>
  <dataValidations count="1">
    <dataValidation type="list" allowBlank="1" showInputMessage="1" showErrorMessage="1" sqref="D10:J59 Q10:W59 AD10:AJ59 AQ10:AW59 BD10:BJ59 BQ10:BW59" xr:uid="{B938C4D6-D8E1-4AC1-978C-7E62AF081A3B}">
      <formula1>"A,A-,S,S-,Pr,E"</formula1>
    </dataValidation>
  </dataValidations>
  <printOptions verticalCentered="1"/>
  <pageMargins left="0.5" right="0.5" top="0.75" bottom="0.5" header="0" footer="0"/>
  <pageSetup paperSize="14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33674-27FD-4AA2-A5B8-41D885EE0E6A}">
  <sheetPr codeName="Sheet5"/>
  <dimension ref="A1:BF72"/>
  <sheetViews>
    <sheetView showGridLines="0" zoomScale="145" zoomScaleNormal="14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17" sqref="B17"/>
    </sheetView>
  </sheetViews>
  <sheetFormatPr baseColWidth="10" defaultColWidth="18.83203125" defaultRowHeight="15" customHeight="1" x14ac:dyDescent="0.2"/>
  <cols>
    <col min="1" max="1" width="3.5" style="2" customWidth="1"/>
    <col min="2" max="2" width="30" customWidth="1"/>
    <col min="3" max="3" width="3.6640625" style="3" customWidth="1"/>
    <col min="4" max="10" width="6" style="3" customWidth="1"/>
    <col min="11" max="11" width="3.6640625" style="3" customWidth="1"/>
    <col min="12" max="12" width="6" style="3" customWidth="1"/>
    <col min="13" max="13" width="3.6640625" style="3" customWidth="1"/>
    <col min="14" max="14" width="6" style="3" customWidth="1"/>
    <col min="15" max="15" width="3.6640625" style="3" customWidth="1"/>
    <col min="16" max="22" width="6" style="3" customWidth="1"/>
    <col min="23" max="23" width="3.6640625" style="3" customWidth="1"/>
    <col min="24" max="24" width="6" style="3" customWidth="1"/>
    <col min="25" max="25" width="3.6640625" style="3" customWidth="1"/>
    <col min="26" max="26" width="6" style="3" customWidth="1"/>
    <col min="27" max="27" width="3.6640625" style="3" customWidth="1"/>
    <col min="28" max="34" width="6" style="3" customWidth="1"/>
    <col min="35" max="35" width="3.6640625" style="3" customWidth="1"/>
    <col min="36" max="36" width="6" style="3" customWidth="1"/>
    <col min="37" max="37" width="3.6640625" style="3" customWidth="1"/>
    <col min="38" max="38" width="6" style="3" customWidth="1"/>
    <col min="39" max="39" width="3.6640625" style="3" customWidth="1"/>
    <col min="40" max="46" width="6" style="3" customWidth="1"/>
    <col min="47" max="47" width="3.6640625" style="3" customWidth="1"/>
    <col min="48" max="48" width="6" style="3" customWidth="1"/>
    <col min="49" max="49" width="3.6640625" style="3" customWidth="1"/>
    <col min="50" max="50" width="6" style="3" customWidth="1"/>
    <col min="51" max="51" width="7.33203125" style="3" customWidth="1"/>
    <col min="52" max="52" width="7.5" customWidth="1"/>
    <col min="53" max="58" width="3.6640625" customWidth="1"/>
  </cols>
  <sheetData>
    <row r="1" spans="1:53" ht="15" customHeight="1" x14ac:dyDescent="0.2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</row>
    <row r="2" spans="1:53" ht="15" customHeight="1" x14ac:dyDescent="0.2">
      <c r="A2" s="176" t="s">
        <v>28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</row>
    <row r="3" spans="1:53" ht="6.75" customHeight="1" x14ac:dyDescent="0.2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</row>
    <row r="4" spans="1:53" ht="15" customHeight="1" x14ac:dyDescent="0.2">
      <c r="A4" s="177" t="e">
        <f>#REF!</f>
        <v>#REF!</v>
      </c>
      <c r="B4" s="177"/>
      <c r="C4" s="4"/>
      <c r="D4" s="2"/>
      <c r="E4" s="2"/>
      <c r="F4" s="2"/>
      <c r="G4" s="2"/>
      <c r="H4" s="2"/>
      <c r="I4" s="2"/>
      <c r="J4" s="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 t="s">
        <v>30</v>
      </c>
      <c r="AB4" s="4"/>
      <c r="AC4" s="4"/>
      <c r="AD4" s="4"/>
      <c r="AE4" s="4"/>
      <c r="AF4" s="4"/>
      <c r="AG4" s="4"/>
      <c r="AH4" s="4"/>
      <c r="AI4" s="4"/>
      <c r="AJ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3" ht="15" customHeight="1" x14ac:dyDescent="0.2">
      <c r="A5" s="177" t="e">
        <f>#REF!</f>
        <v>#REF!</v>
      </c>
      <c r="B5" s="177"/>
      <c r="C5" s="4"/>
      <c r="D5" s="2"/>
      <c r="E5" s="2"/>
      <c r="F5" s="2"/>
      <c r="G5" s="2"/>
      <c r="H5" s="2"/>
      <c r="I5" s="2"/>
      <c r="J5" s="2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 t="s">
        <v>31</v>
      </c>
      <c r="AB5" s="4"/>
      <c r="AC5" s="4"/>
      <c r="AD5" s="4"/>
      <c r="AE5" s="4"/>
      <c r="AF5" s="4"/>
      <c r="AG5" s="4"/>
      <c r="AH5" s="4"/>
      <c r="AI5" s="4"/>
      <c r="AJ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3" ht="6.75" customHeight="1" thickBot="1" x14ac:dyDescent="0.25"/>
    <row r="7" spans="1:53" s="2" customFormat="1" ht="15" customHeight="1" thickBot="1" x14ac:dyDescent="0.25">
      <c r="A7" s="158" t="s">
        <v>4</v>
      </c>
      <c r="B7" s="169"/>
      <c r="C7" s="178" t="s">
        <v>32</v>
      </c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8" t="s">
        <v>33</v>
      </c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8" t="s">
        <v>34</v>
      </c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8" t="s">
        <v>35</v>
      </c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80" t="s">
        <v>36</v>
      </c>
      <c r="AZ7" s="181"/>
      <c r="BA7" s="62"/>
    </row>
    <row r="8" spans="1:53" s="2" customFormat="1" ht="41.25" customHeight="1" x14ac:dyDescent="0.2">
      <c r="A8" s="159"/>
      <c r="B8" s="170"/>
      <c r="C8" s="172" t="s">
        <v>5</v>
      </c>
      <c r="D8" s="173"/>
      <c r="E8" s="172" t="s">
        <v>6</v>
      </c>
      <c r="F8" s="173"/>
      <c r="G8" s="172" t="s">
        <v>7</v>
      </c>
      <c r="H8" s="173"/>
      <c r="I8" s="172" t="s">
        <v>8</v>
      </c>
      <c r="J8" s="173"/>
      <c r="K8" s="172" t="s">
        <v>9</v>
      </c>
      <c r="L8" s="173"/>
      <c r="M8" s="172" t="s">
        <v>10</v>
      </c>
      <c r="N8" s="173"/>
      <c r="O8" s="172" t="s">
        <v>5</v>
      </c>
      <c r="P8" s="173"/>
      <c r="Q8" s="172" t="s">
        <v>6</v>
      </c>
      <c r="R8" s="173"/>
      <c r="S8" s="172" t="s">
        <v>7</v>
      </c>
      <c r="T8" s="173"/>
      <c r="U8" s="172" t="s">
        <v>8</v>
      </c>
      <c r="V8" s="173"/>
      <c r="W8" s="172" t="s">
        <v>9</v>
      </c>
      <c r="X8" s="173"/>
      <c r="Y8" s="172" t="s">
        <v>10</v>
      </c>
      <c r="Z8" s="173"/>
      <c r="AA8" s="172" t="s">
        <v>5</v>
      </c>
      <c r="AB8" s="173"/>
      <c r="AC8" s="172" t="s">
        <v>6</v>
      </c>
      <c r="AD8" s="173"/>
      <c r="AE8" s="172" t="s">
        <v>7</v>
      </c>
      <c r="AF8" s="173"/>
      <c r="AG8" s="172" t="s">
        <v>8</v>
      </c>
      <c r="AH8" s="173"/>
      <c r="AI8" s="172" t="s">
        <v>9</v>
      </c>
      <c r="AJ8" s="173"/>
      <c r="AK8" s="172" t="s">
        <v>10</v>
      </c>
      <c r="AL8" s="173"/>
      <c r="AM8" s="172" t="s">
        <v>5</v>
      </c>
      <c r="AN8" s="173"/>
      <c r="AO8" s="172" t="s">
        <v>6</v>
      </c>
      <c r="AP8" s="173"/>
      <c r="AQ8" s="172" t="s">
        <v>7</v>
      </c>
      <c r="AR8" s="173"/>
      <c r="AS8" s="172" t="s">
        <v>8</v>
      </c>
      <c r="AT8" s="173"/>
      <c r="AU8" s="172" t="s">
        <v>9</v>
      </c>
      <c r="AV8" s="173"/>
      <c r="AW8" s="172" t="s">
        <v>10</v>
      </c>
      <c r="AX8" s="173"/>
      <c r="AY8" s="182"/>
      <c r="AZ8" s="183"/>
      <c r="BA8" s="62"/>
    </row>
    <row r="9" spans="1:53" s="4" customFormat="1" ht="15" customHeight="1" thickBot="1" x14ac:dyDescent="0.25">
      <c r="A9" s="160"/>
      <c r="B9" s="171"/>
      <c r="C9" s="174"/>
      <c r="D9" s="175"/>
      <c r="E9" s="174"/>
      <c r="F9" s="175"/>
      <c r="G9" s="174"/>
      <c r="H9" s="175"/>
      <c r="I9" s="174"/>
      <c r="J9" s="175"/>
      <c r="K9" s="174"/>
      <c r="L9" s="175"/>
      <c r="M9" s="174"/>
      <c r="N9" s="175"/>
      <c r="O9" s="174"/>
      <c r="P9" s="175"/>
      <c r="Q9" s="174"/>
      <c r="R9" s="175"/>
      <c r="S9" s="174"/>
      <c r="T9" s="175"/>
      <c r="U9" s="174"/>
      <c r="V9" s="175"/>
      <c r="W9" s="174"/>
      <c r="X9" s="175"/>
      <c r="Y9" s="174"/>
      <c r="Z9" s="175"/>
      <c r="AA9" s="174"/>
      <c r="AB9" s="175"/>
      <c r="AC9" s="174"/>
      <c r="AD9" s="175"/>
      <c r="AE9" s="174"/>
      <c r="AF9" s="175"/>
      <c r="AG9" s="174"/>
      <c r="AH9" s="175"/>
      <c r="AI9" s="174"/>
      <c r="AJ9" s="175"/>
      <c r="AK9" s="174"/>
      <c r="AL9" s="175"/>
      <c r="AM9" s="174"/>
      <c r="AN9" s="175"/>
      <c r="AO9" s="174"/>
      <c r="AP9" s="175"/>
      <c r="AQ9" s="174"/>
      <c r="AR9" s="175"/>
      <c r="AS9" s="174"/>
      <c r="AT9" s="175"/>
      <c r="AU9" s="174"/>
      <c r="AV9" s="175"/>
      <c r="AW9" s="174"/>
      <c r="AX9" s="175"/>
      <c r="AY9" s="75" t="s">
        <v>37</v>
      </c>
      <c r="AZ9" s="76" t="s">
        <v>38</v>
      </c>
      <c r="BA9" s="63"/>
    </row>
    <row r="10" spans="1:53" ht="15" customHeight="1" x14ac:dyDescent="0.25">
      <c r="A10" s="77">
        <v>1</v>
      </c>
      <c r="B10" s="78">
        <f>'4thQtr'!B10</f>
        <v>0</v>
      </c>
      <c r="C10" s="11" t="e">
        <f>#REF!</f>
        <v>#REF!</v>
      </c>
      <c r="D10" s="14" t="e">
        <f>VLOOKUP(C10,Reference!B$3:D$10,3,FALSE)</f>
        <v>#REF!</v>
      </c>
      <c r="E10" s="100" t="e">
        <f>#REF!</f>
        <v>#REF!</v>
      </c>
      <c r="F10" s="14" t="e">
        <f>VLOOKUP(E10,Reference!B$3:D$10,3,FALSE)</f>
        <v>#REF!</v>
      </c>
      <c r="G10" s="101" t="e">
        <f>#REF!</f>
        <v>#REF!</v>
      </c>
      <c r="H10" s="14" t="e">
        <f>VLOOKUP(G10,Reference!B$3:D$10,3,FALSE)</f>
        <v>#REF!</v>
      </c>
      <c r="I10" s="101" t="e">
        <f>#REF!</f>
        <v>#REF!</v>
      </c>
      <c r="J10" s="14" t="e">
        <f>VLOOKUP(I10,Reference!B$3:D$10,3,FALSE)</f>
        <v>#REF!</v>
      </c>
      <c r="K10" s="12" t="e">
        <f>#REF!</f>
        <v>#REF!</v>
      </c>
      <c r="L10" s="14" t="e">
        <f>VLOOKUP(K10,Reference!B$3:D$10,3,FALSE)</f>
        <v>#REF!</v>
      </c>
      <c r="M10" s="12" t="e">
        <f>#REF!</f>
        <v>#REF!</v>
      </c>
      <c r="N10" s="14" t="e">
        <f>VLOOKUP(M10,Reference!B$3:D$10,3,FALSE)</f>
        <v>#REF!</v>
      </c>
      <c r="O10" s="11" t="str">
        <f>'2ndQtr'!P10</f>
        <v>INC</v>
      </c>
      <c r="P10" s="14" t="str">
        <f>VLOOKUP(O10,Reference!B$3:D$10,3,FALSE)</f>
        <v>INC</v>
      </c>
      <c r="Q10" s="101" t="str">
        <f>'2ndQtr'!AC10</f>
        <v>INC</v>
      </c>
      <c r="R10" s="14" t="str">
        <f>VLOOKUP(Q10,Reference!B$3:D$10,3,FALSE)</f>
        <v>INC</v>
      </c>
      <c r="S10" s="101" t="str">
        <f>'2ndQtr'!AP10</f>
        <v>INC</v>
      </c>
      <c r="T10" s="14" t="str">
        <f>VLOOKUP(S10,Reference!B$3:D$10,3,FALSE)</f>
        <v>INC</v>
      </c>
      <c r="U10" s="101" t="str">
        <f>'2ndQtr'!BC10</f>
        <v>INC</v>
      </c>
      <c r="V10" s="14" t="str">
        <f>VLOOKUP(U10,Reference!B$3:D$10,3,FALSE)</f>
        <v>INC</v>
      </c>
      <c r="W10" s="12" t="str">
        <f>'2ndQtr'!BP10</f>
        <v>INC</v>
      </c>
      <c r="X10" s="14" t="str">
        <f>VLOOKUP(W10,Reference!B$3:D$10,3,FALSE)</f>
        <v>INC</v>
      </c>
      <c r="Y10" s="12" t="str">
        <f>'2ndQtr'!CC10</f>
        <v>INC</v>
      </c>
      <c r="Z10" s="14" t="str">
        <f>VLOOKUP(Y10,Reference!B$3:D$10,3,FALSE)</f>
        <v>INC</v>
      </c>
      <c r="AA10" s="11" t="e">
        <f>#REF!</f>
        <v>#REF!</v>
      </c>
      <c r="AB10" s="14" t="e">
        <f>VLOOKUP(AA10,Reference!B$3:D$10,3,FALSE)</f>
        <v>#REF!</v>
      </c>
      <c r="AC10" s="100" t="e">
        <f>#REF!</f>
        <v>#REF!</v>
      </c>
      <c r="AD10" s="14" t="e">
        <f>VLOOKUP(AC10,Reference!B$3:D$10,3,FALSE)</f>
        <v>#REF!</v>
      </c>
      <c r="AE10" s="101" t="e">
        <f>#REF!</f>
        <v>#REF!</v>
      </c>
      <c r="AF10" s="14" t="e">
        <f>VLOOKUP(AE10,Reference!B$3:D$10,3,FALSE)</f>
        <v>#REF!</v>
      </c>
      <c r="AG10" s="101" t="e">
        <f>#REF!</f>
        <v>#REF!</v>
      </c>
      <c r="AH10" s="14" t="e">
        <f>VLOOKUP(AG10,Reference!B$3:D$10,3,FALSE)</f>
        <v>#REF!</v>
      </c>
      <c r="AI10" s="12" t="e">
        <f>#REF!</f>
        <v>#REF!</v>
      </c>
      <c r="AJ10" s="14" t="e">
        <f>VLOOKUP(AI10,Reference!B$3:D$10,3,FALSE)</f>
        <v>#REF!</v>
      </c>
      <c r="AK10" s="12" t="e">
        <f>#REF!</f>
        <v>#REF!</v>
      </c>
      <c r="AL10" s="14" t="e">
        <f>VLOOKUP(AK10,Reference!B$3:D$10,3,FALSE)</f>
        <v>#REF!</v>
      </c>
      <c r="AM10" s="11" t="str">
        <f>'4thQtr'!P10</f>
        <v>INC</v>
      </c>
      <c r="AN10" s="102" t="str">
        <f>VLOOKUP(AM10,Reference!B$3:D$10,3,FALSE)</f>
        <v>INC</v>
      </c>
      <c r="AO10" s="100" t="str">
        <f>'4thQtr'!AC10</f>
        <v>INC</v>
      </c>
      <c r="AP10" s="102" t="str">
        <f>VLOOKUP(AO10,Reference!B$3:D$10,3,FALSE)</f>
        <v>INC</v>
      </c>
      <c r="AQ10" s="101" t="str">
        <f>'4thQtr'!AP10</f>
        <v>INC</v>
      </c>
      <c r="AR10" s="102" t="str">
        <f>VLOOKUP(AQ10,Reference!B$3:D$10,3,FALSE)</f>
        <v>INC</v>
      </c>
      <c r="AS10" s="101" t="str">
        <f>'4thQtr'!BC10</f>
        <v>INC</v>
      </c>
      <c r="AT10" s="102" t="str">
        <f>VLOOKUP(AS10,Reference!B$3:D$10,3,FALSE)</f>
        <v>INC</v>
      </c>
      <c r="AU10" s="12" t="str">
        <f>'4thQtr'!BP10</f>
        <v>INC</v>
      </c>
      <c r="AV10" s="102" t="str">
        <f>VLOOKUP(AU10,Reference!B$3:D$10,3,FALSE)</f>
        <v>INC</v>
      </c>
      <c r="AW10" s="12" t="str">
        <f>'4thQtr'!CC10</f>
        <v>INC</v>
      </c>
      <c r="AX10" s="102" t="str">
        <f>VLOOKUP(AW10,Reference!B$3:D$10,3,FALSE)</f>
        <v>INC</v>
      </c>
      <c r="AY10" s="111" t="e">
        <f>ROUND(AVERAGE(D10,F10,H10,J10,L10,N10,P10,R10,T10,V10,X10,Z10,AB10,AD10,AF10,AH10,AJ10,AL10,AN10,AP10,AR10,AT10,AV10,AX10),1)</f>
        <v>#REF!</v>
      </c>
      <c r="AZ10" s="112" t="e">
        <f>VLOOKUP(AY10,Reference!G$3:I$1004,3,FALSE)</f>
        <v>#REF!</v>
      </c>
      <c r="BA10" s="26"/>
    </row>
    <row r="11" spans="1:53" ht="15" customHeight="1" x14ac:dyDescent="0.25">
      <c r="A11" s="79">
        <v>2</v>
      </c>
      <c r="B11" s="80">
        <f>'4thQtr'!B11</f>
        <v>0</v>
      </c>
      <c r="C11" s="6" t="e">
        <f>#REF!</f>
        <v>#REF!</v>
      </c>
      <c r="D11" s="9" t="e">
        <f>VLOOKUP(C11,Reference!B$3:D$10,3,FALSE)</f>
        <v>#REF!</v>
      </c>
      <c r="E11" s="103" t="e">
        <f>#REF!</f>
        <v>#REF!</v>
      </c>
      <c r="F11" s="9" t="e">
        <f>VLOOKUP(E11,Reference!B$3:D$10,3,FALSE)</f>
        <v>#REF!</v>
      </c>
      <c r="G11" s="104" t="e">
        <f>#REF!</f>
        <v>#REF!</v>
      </c>
      <c r="H11" s="9" t="e">
        <f>VLOOKUP(G11,Reference!B$3:D$10,3,FALSE)</f>
        <v>#REF!</v>
      </c>
      <c r="I11" s="104" t="e">
        <f>#REF!</f>
        <v>#REF!</v>
      </c>
      <c r="J11" s="9" t="e">
        <f>VLOOKUP(I11,Reference!B$3:D$10,3,FALSE)</f>
        <v>#REF!</v>
      </c>
      <c r="K11" s="105" t="e">
        <f>#REF!</f>
        <v>#REF!</v>
      </c>
      <c r="L11" s="9" t="e">
        <f>VLOOKUP(K11,Reference!B$3:D$10,3,FALSE)</f>
        <v>#REF!</v>
      </c>
      <c r="M11" s="105" t="e">
        <f>#REF!</f>
        <v>#REF!</v>
      </c>
      <c r="N11" s="9" t="e">
        <f>VLOOKUP(M11,Reference!B$3:D$10,3,FALSE)</f>
        <v>#REF!</v>
      </c>
      <c r="O11" s="6" t="str">
        <f>'2ndQtr'!P11</f>
        <v>INC</v>
      </c>
      <c r="P11" s="9" t="str">
        <f>VLOOKUP(O11,Reference!B$3:D$10,3,FALSE)</f>
        <v>INC</v>
      </c>
      <c r="Q11" s="104" t="str">
        <f>'2ndQtr'!AC11</f>
        <v>INC</v>
      </c>
      <c r="R11" s="9" t="str">
        <f>VLOOKUP(Q11,Reference!B$3:D$10,3,FALSE)</f>
        <v>INC</v>
      </c>
      <c r="S11" s="104" t="str">
        <f>'2ndQtr'!AP11</f>
        <v>INC</v>
      </c>
      <c r="T11" s="9" t="str">
        <f>VLOOKUP(S11,Reference!B$3:D$10,3,FALSE)</f>
        <v>INC</v>
      </c>
      <c r="U11" s="104" t="str">
        <f>'2ndQtr'!BC11</f>
        <v>INC</v>
      </c>
      <c r="V11" s="9" t="str">
        <f>VLOOKUP(U11,Reference!B$3:D$10,3,FALSE)</f>
        <v>INC</v>
      </c>
      <c r="W11" s="105" t="str">
        <f>'2ndQtr'!BP11</f>
        <v>INC</v>
      </c>
      <c r="X11" s="9" t="str">
        <f>VLOOKUP(W11,Reference!B$3:D$10,3,FALSE)</f>
        <v>INC</v>
      </c>
      <c r="Y11" s="105" t="str">
        <f>'2ndQtr'!CC11</f>
        <v>INC</v>
      </c>
      <c r="Z11" s="9" t="str">
        <f>VLOOKUP(Y11,Reference!B$3:D$10,3,FALSE)</f>
        <v>INC</v>
      </c>
      <c r="AA11" s="6" t="e">
        <f>#REF!</f>
        <v>#REF!</v>
      </c>
      <c r="AB11" s="9" t="e">
        <f>VLOOKUP(AA11,Reference!B$3:D$10,3,FALSE)</f>
        <v>#REF!</v>
      </c>
      <c r="AC11" s="103" t="e">
        <f>#REF!</f>
        <v>#REF!</v>
      </c>
      <c r="AD11" s="9" t="e">
        <f>VLOOKUP(AC11,Reference!B$3:D$10,3,FALSE)</f>
        <v>#REF!</v>
      </c>
      <c r="AE11" s="104" t="e">
        <f>#REF!</f>
        <v>#REF!</v>
      </c>
      <c r="AF11" s="9" t="e">
        <f>VLOOKUP(AE11,Reference!B$3:D$10,3,FALSE)</f>
        <v>#REF!</v>
      </c>
      <c r="AG11" s="104" t="e">
        <f>#REF!</f>
        <v>#REF!</v>
      </c>
      <c r="AH11" s="9" t="e">
        <f>VLOOKUP(AG11,Reference!B$3:D$10,3,FALSE)</f>
        <v>#REF!</v>
      </c>
      <c r="AI11" s="105" t="e">
        <f>#REF!</f>
        <v>#REF!</v>
      </c>
      <c r="AJ11" s="9" t="e">
        <f>VLOOKUP(AI11,Reference!B$3:D$10,3,FALSE)</f>
        <v>#REF!</v>
      </c>
      <c r="AK11" s="105" t="e">
        <f>#REF!</f>
        <v>#REF!</v>
      </c>
      <c r="AL11" s="106" t="e">
        <f>VLOOKUP(AK11,Reference!B$3:D$10,3,FALSE)</f>
        <v>#REF!</v>
      </c>
      <c r="AM11" s="6" t="str">
        <f>'4thQtr'!P11</f>
        <v>INC</v>
      </c>
      <c r="AN11" s="106" t="str">
        <f>VLOOKUP(AM11,Reference!B$3:D$10,3,FALSE)</f>
        <v>INC</v>
      </c>
      <c r="AO11" s="103" t="str">
        <f>'4thQtr'!AC11</f>
        <v>INC</v>
      </c>
      <c r="AP11" s="106" t="str">
        <f>VLOOKUP(AO11,Reference!B$3:D$10,3,FALSE)</f>
        <v>INC</v>
      </c>
      <c r="AQ11" s="104" t="str">
        <f>'4thQtr'!AP11</f>
        <v>INC</v>
      </c>
      <c r="AR11" s="106" t="str">
        <f>VLOOKUP(AQ11,Reference!B$3:D$10,3,FALSE)</f>
        <v>INC</v>
      </c>
      <c r="AS11" s="104" t="str">
        <f>'4thQtr'!BC11</f>
        <v>INC</v>
      </c>
      <c r="AT11" s="106" t="str">
        <f>VLOOKUP(AS11,Reference!B$3:D$10,3,FALSE)</f>
        <v>INC</v>
      </c>
      <c r="AU11" s="105" t="str">
        <f>'4thQtr'!BP11</f>
        <v>INC</v>
      </c>
      <c r="AV11" s="106" t="str">
        <f>VLOOKUP(AU11,Reference!B$3:D$10,3,FALSE)</f>
        <v>INC</v>
      </c>
      <c r="AW11" s="105" t="str">
        <f>'4thQtr'!CC11</f>
        <v>INC</v>
      </c>
      <c r="AX11" s="106" t="str">
        <f>VLOOKUP(AW11,Reference!B$3:D$10,3,FALSE)</f>
        <v>INC</v>
      </c>
      <c r="AY11" s="113" t="e">
        <f t="shared" ref="AY11:AY59" si="0">ROUND(AVERAGE(D11,F11,H11,J11,L11,N11,P11,R11,T11,V11,X11,Z11,AB11,AD11,AF11,AH11,AJ11,AL11,AN11,AP11,AR11,AT11,AV11,AX11),1)</f>
        <v>#REF!</v>
      </c>
      <c r="AZ11" s="114" t="e">
        <f>VLOOKUP(AY11,Reference!G$3:I$1004,3,FALSE)</f>
        <v>#REF!</v>
      </c>
      <c r="BA11" s="26"/>
    </row>
    <row r="12" spans="1:53" ht="15" customHeight="1" x14ac:dyDescent="0.25">
      <c r="A12" s="81">
        <v>3</v>
      </c>
      <c r="B12" s="80">
        <f>'4thQtr'!B12</f>
        <v>0</v>
      </c>
      <c r="C12" s="6" t="e">
        <f>#REF!</f>
        <v>#REF!</v>
      </c>
      <c r="D12" s="9" t="e">
        <f>VLOOKUP(C12,Reference!B$3:D$10,3,FALSE)</f>
        <v>#REF!</v>
      </c>
      <c r="E12" s="103" t="e">
        <f>#REF!</f>
        <v>#REF!</v>
      </c>
      <c r="F12" s="9" t="e">
        <f>VLOOKUP(E12,Reference!B$3:D$10,3,FALSE)</f>
        <v>#REF!</v>
      </c>
      <c r="G12" s="104" t="e">
        <f>#REF!</f>
        <v>#REF!</v>
      </c>
      <c r="H12" s="9" t="e">
        <f>VLOOKUP(G12,Reference!B$3:D$10,3,FALSE)</f>
        <v>#REF!</v>
      </c>
      <c r="I12" s="104" t="e">
        <f>#REF!</f>
        <v>#REF!</v>
      </c>
      <c r="J12" s="9" t="e">
        <f>VLOOKUP(I12,Reference!B$3:D$10,3,FALSE)</f>
        <v>#REF!</v>
      </c>
      <c r="K12" s="105" t="e">
        <f>#REF!</f>
        <v>#REF!</v>
      </c>
      <c r="L12" s="9" t="e">
        <f>VLOOKUP(K12,Reference!B$3:D$10,3,FALSE)</f>
        <v>#REF!</v>
      </c>
      <c r="M12" s="105" t="e">
        <f>#REF!</f>
        <v>#REF!</v>
      </c>
      <c r="N12" s="9" t="e">
        <f>VLOOKUP(M12,Reference!B$3:D$10,3,FALSE)</f>
        <v>#REF!</v>
      </c>
      <c r="O12" s="6" t="str">
        <f>'2ndQtr'!P12</f>
        <v>INC</v>
      </c>
      <c r="P12" s="9" t="str">
        <f>VLOOKUP(O12,Reference!B$3:D$10,3,FALSE)</f>
        <v>INC</v>
      </c>
      <c r="Q12" s="104" t="str">
        <f>'2ndQtr'!AC12</f>
        <v>INC</v>
      </c>
      <c r="R12" s="9" t="str">
        <f>VLOOKUP(Q12,Reference!B$3:D$10,3,FALSE)</f>
        <v>INC</v>
      </c>
      <c r="S12" s="104" t="str">
        <f>'2ndQtr'!AP12</f>
        <v>INC</v>
      </c>
      <c r="T12" s="9" t="str">
        <f>VLOOKUP(S12,Reference!B$3:D$10,3,FALSE)</f>
        <v>INC</v>
      </c>
      <c r="U12" s="104" t="str">
        <f>'2ndQtr'!BC12</f>
        <v>INC</v>
      </c>
      <c r="V12" s="9" t="str">
        <f>VLOOKUP(U12,Reference!B$3:D$10,3,FALSE)</f>
        <v>INC</v>
      </c>
      <c r="W12" s="105" t="str">
        <f>'2ndQtr'!BP12</f>
        <v>INC</v>
      </c>
      <c r="X12" s="9" t="str">
        <f>VLOOKUP(W12,Reference!B$3:D$10,3,FALSE)</f>
        <v>INC</v>
      </c>
      <c r="Y12" s="105" t="str">
        <f>'2ndQtr'!CC12</f>
        <v>INC</v>
      </c>
      <c r="Z12" s="9" t="str">
        <f>VLOOKUP(Y12,Reference!B$3:D$10,3,FALSE)</f>
        <v>INC</v>
      </c>
      <c r="AA12" s="6" t="e">
        <f>#REF!</f>
        <v>#REF!</v>
      </c>
      <c r="AB12" s="9" t="e">
        <f>VLOOKUP(AA12,Reference!B$3:D$10,3,FALSE)</f>
        <v>#REF!</v>
      </c>
      <c r="AC12" s="103" t="e">
        <f>#REF!</f>
        <v>#REF!</v>
      </c>
      <c r="AD12" s="9" t="e">
        <f>VLOOKUP(AC12,Reference!B$3:D$10,3,FALSE)</f>
        <v>#REF!</v>
      </c>
      <c r="AE12" s="104" t="e">
        <f>#REF!</f>
        <v>#REF!</v>
      </c>
      <c r="AF12" s="9" t="e">
        <f>VLOOKUP(AE12,Reference!B$3:D$10,3,FALSE)</f>
        <v>#REF!</v>
      </c>
      <c r="AG12" s="104" t="e">
        <f>#REF!</f>
        <v>#REF!</v>
      </c>
      <c r="AH12" s="9" t="e">
        <f>VLOOKUP(AG12,Reference!B$3:D$10,3,FALSE)</f>
        <v>#REF!</v>
      </c>
      <c r="AI12" s="105" t="e">
        <f>#REF!</f>
        <v>#REF!</v>
      </c>
      <c r="AJ12" s="9" t="e">
        <f>VLOOKUP(AI12,Reference!B$3:D$10,3,FALSE)</f>
        <v>#REF!</v>
      </c>
      <c r="AK12" s="105" t="e">
        <f>#REF!</f>
        <v>#REF!</v>
      </c>
      <c r="AL12" s="106" t="e">
        <f>VLOOKUP(AK12,Reference!B$3:D$10,3,FALSE)</f>
        <v>#REF!</v>
      </c>
      <c r="AM12" s="6" t="str">
        <f>'4thQtr'!P12</f>
        <v>INC</v>
      </c>
      <c r="AN12" s="106" t="str">
        <f>VLOOKUP(AM12,Reference!B$3:D$10,3,FALSE)</f>
        <v>INC</v>
      </c>
      <c r="AO12" s="103" t="str">
        <f>'4thQtr'!AC12</f>
        <v>INC</v>
      </c>
      <c r="AP12" s="106" t="str">
        <f>VLOOKUP(AO12,Reference!B$3:D$10,3,FALSE)</f>
        <v>INC</v>
      </c>
      <c r="AQ12" s="104" t="str">
        <f>'4thQtr'!AP12</f>
        <v>INC</v>
      </c>
      <c r="AR12" s="106" t="str">
        <f>VLOOKUP(AQ12,Reference!B$3:D$10,3,FALSE)</f>
        <v>INC</v>
      </c>
      <c r="AS12" s="104" t="str">
        <f>'4thQtr'!BC12</f>
        <v>INC</v>
      </c>
      <c r="AT12" s="106" t="str">
        <f>VLOOKUP(AS12,Reference!B$3:D$10,3,FALSE)</f>
        <v>INC</v>
      </c>
      <c r="AU12" s="105" t="str">
        <f>'4thQtr'!BP12</f>
        <v>INC</v>
      </c>
      <c r="AV12" s="106" t="str">
        <f>VLOOKUP(AU12,Reference!B$3:D$10,3,FALSE)</f>
        <v>INC</v>
      </c>
      <c r="AW12" s="105" t="str">
        <f>'4thQtr'!CC12</f>
        <v>INC</v>
      </c>
      <c r="AX12" s="106" t="str">
        <f>VLOOKUP(AW12,Reference!B$3:D$10,3,FALSE)</f>
        <v>INC</v>
      </c>
      <c r="AY12" s="113" t="e">
        <f t="shared" si="0"/>
        <v>#REF!</v>
      </c>
      <c r="AZ12" s="114" t="e">
        <f>VLOOKUP(AY12,Reference!G$3:I$1004,3,FALSE)</f>
        <v>#REF!</v>
      </c>
      <c r="BA12" s="26"/>
    </row>
    <row r="13" spans="1:53" ht="15" customHeight="1" x14ac:dyDescent="0.25">
      <c r="A13" s="79">
        <v>4</v>
      </c>
      <c r="B13" s="80">
        <f>'4thQtr'!B13</f>
        <v>0</v>
      </c>
      <c r="C13" s="6" t="e">
        <f>#REF!</f>
        <v>#REF!</v>
      </c>
      <c r="D13" s="9" t="e">
        <f>VLOOKUP(C13,Reference!B$3:D$10,3,FALSE)</f>
        <v>#REF!</v>
      </c>
      <c r="E13" s="103" t="e">
        <f>#REF!</f>
        <v>#REF!</v>
      </c>
      <c r="F13" s="9" t="e">
        <f>VLOOKUP(E13,Reference!B$3:D$10,3,FALSE)</f>
        <v>#REF!</v>
      </c>
      <c r="G13" s="104" t="e">
        <f>#REF!</f>
        <v>#REF!</v>
      </c>
      <c r="H13" s="9" t="e">
        <f>VLOOKUP(G13,Reference!B$3:D$10,3,FALSE)</f>
        <v>#REF!</v>
      </c>
      <c r="I13" s="104" t="e">
        <f>#REF!</f>
        <v>#REF!</v>
      </c>
      <c r="J13" s="9" t="e">
        <f>VLOOKUP(I13,Reference!B$3:D$10,3,FALSE)</f>
        <v>#REF!</v>
      </c>
      <c r="K13" s="105" t="e">
        <f>#REF!</f>
        <v>#REF!</v>
      </c>
      <c r="L13" s="9" t="e">
        <f>VLOOKUP(K13,Reference!B$3:D$10,3,FALSE)</f>
        <v>#REF!</v>
      </c>
      <c r="M13" s="105" t="e">
        <f>#REF!</f>
        <v>#REF!</v>
      </c>
      <c r="N13" s="9" t="e">
        <f>VLOOKUP(M13,Reference!B$3:D$10,3,FALSE)</f>
        <v>#REF!</v>
      </c>
      <c r="O13" s="6" t="str">
        <f>'2ndQtr'!P13</f>
        <v>INC</v>
      </c>
      <c r="P13" s="9" t="str">
        <f>VLOOKUP(O13,Reference!B$3:D$10,3,FALSE)</f>
        <v>INC</v>
      </c>
      <c r="Q13" s="104" t="str">
        <f>'2ndQtr'!AC13</f>
        <v>INC</v>
      </c>
      <c r="R13" s="9" t="str">
        <f>VLOOKUP(Q13,Reference!B$3:D$10,3,FALSE)</f>
        <v>INC</v>
      </c>
      <c r="S13" s="104" t="str">
        <f>'2ndQtr'!AP13</f>
        <v>INC</v>
      </c>
      <c r="T13" s="9" t="str">
        <f>VLOOKUP(S13,Reference!B$3:D$10,3,FALSE)</f>
        <v>INC</v>
      </c>
      <c r="U13" s="104" t="str">
        <f>'2ndQtr'!BC13</f>
        <v>INC</v>
      </c>
      <c r="V13" s="9" t="str">
        <f>VLOOKUP(U13,Reference!B$3:D$10,3,FALSE)</f>
        <v>INC</v>
      </c>
      <c r="W13" s="105" t="str">
        <f>'2ndQtr'!BP13</f>
        <v>INC</v>
      </c>
      <c r="X13" s="9" t="str">
        <f>VLOOKUP(W13,Reference!B$3:D$10,3,FALSE)</f>
        <v>INC</v>
      </c>
      <c r="Y13" s="105" t="str">
        <f>'2ndQtr'!CC13</f>
        <v>INC</v>
      </c>
      <c r="Z13" s="9" t="str">
        <f>VLOOKUP(Y13,Reference!B$3:D$10,3,FALSE)</f>
        <v>INC</v>
      </c>
      <c r="AA13" s="6" t="e">
        <f>#REF!</f>
        <v>#REF!</v>
      </c>
      <c r="AB13" s="9" t="e">
        <f>VLOOKUP(AA13,Reference!B$3:D$10,3,FALSE)</f>
        <v>#REF!</v>
      </c>
      <c r="AC13" s="103" t="e">
        <f>#REF!</f>
        <v>#REF!</v>
      </c>
      <c r="AD13" s="9" t="e">
        <f>VLOOKUP(AC13,Reference!B$3:D$10,3,FALSE)</f>
        <v>#REF!</v>
      </c>
      <c r="AE13" s="104" t="e">
        <f>#REF!</f>
        <v>#REF!</v>
      </c>
      <c r="AF13" s="9" t="e">
        <f>VLOOKUP(AE13,Reference!B$3:D$10,3,FALSE)</f>
        <v>#REF!</v>
      </c>
      <c r="AG13" s="104" t="e">
        <f>#REF!</f>
        <v>#REF!</v>
      </c>
      <c r="AH13" s="9" t="e">
        <f>VLOOKUP(AG13,Reference!B$3:D$10,3,FALSE)</f>
        <v>#REF!</v>
      </c>
      <c r="AI13" s="105" t="e">
        <f>#REF!</f>
        <v>#REF!</v>
      </c>
      <c r="AJ13" s="9" t="e">
        <f>VLOOKUP(AI13,Reference!B$3:D$10,3,FALSE)</f>
        <v>#REF!</v>
      </c>
      <c r="AK13" s="105" t="e">
        <f>#REF!</f>
        <v>#REF!</v>
      </c>
      <c r="AL13" s="106" t="e">
        <f>VLOOKUP(AK13,Reference!B$3:D$10,3,FALSE)</f>
        <v>#REF!</v>
      </c>
      <c r="AM13" s="6" t="str">
        <f>'4thQtr'!P13</f>
        <v>INC</v>
      </c>
      <c r="AN13" s="106" t="str">
        <f>VLOOKUP(AM13,Reference!B$3:D$10,3,FALSE)</f>
        <v>INC</v>
      </c>
      <c r="AO13" s="103" t="str">
        <f>'4thQtr'!AC13</f>
        <v>INC</v>
      </c>
      <c r="AP13" s="106" t="str">
        <f>VLOOKUP(AO13,Reference!B$3:D$10,3,FALSE)</f>
        <v>INC</v>
      </c>
      <c r="AQ13" s="104" t="str">
        <f>'4thQtr'!AP13</f>
        <v>INC</v>
      </c>
      <c r="AR13" s="106" t="str">
        <f>VLOOKUP(AQ13,Reference!B$3:D$10,3,FALSE)</f>
        <v>INC</v>
      </c>
      <c r="AS13" s="104" t="str">
        <f>'4thQtr'!BC13</f>
        <v>INC</v>
      </c>
      <c r="AT13" s="106" t="str">
        <f>VLOOKUP(AS13,Reference!B$3:D$10,3,FALSE)</f>
        <v>INC</v>
      </c>
      <c r="AU13" s="105" t="str">
        <f>'4thQtr'!BP13</f>
        <v>INC</v>
      </c>
      <c r="AV13" s="106" t="str">
        <f>VLOOKUP(AU13,Reference!B$3:D$10,3,FALSE)</f>
        <v>INC</v>
      </c>
      <c r="AW13" s="105" t="str">
        <f>'4thQtr'!CC13</f>
        <v>INC</v>
      </c>
      <c r="AX13" s="106" t="str">
        <f>VLOOKUP(AW13,Reference!B$3:D$10,3,FALSE)</f>
        <v>INC</v>
      </c>
      <c r="AY13" s="113" t="e">
        <f t="shared" si="0"/>
        <v>#REF!</v>
      </c>
      <c r="AZ13" s="114" t="e">
        <f>VLOOKUP(AY13,Reference!G$3:I$1004,3,FALSE)</f>
        <v>#REF!</v>
      </c>
      <c r="BA13" s="26"/>
    </row>
    <row r="14" spans="1:53" ht="15" customHeight="1" thickBot="1" x14ac:dyDescent="0.3">
      <c r="A14" s="82">
        <v>5</v>
      </c>
      <c r="B14" s="83">
        <f>'4thQtr'!B14</f>
        <v>0</v>
      </c>
      <c r="C14" s="7" t="e">
        <f>#REF!</f>
        <v>#REF!</v>
      </c>
      <c r="D14" s="15" t="e">
        <f>VLOOKUP(C14,Reference!B$3:D$10,3,FALSE)</f>
        <v>#REF!</v>
      </c>
      <c r="E14" s="107" t="e">
        <f>#REF!</f>
        <v>#REF!</v>
      </c>
      <c r="F14" s="15" t="e">
        <f>VLOOKUP(E14,Reference!B$3:D$10,3,FALSE)</f>
        <v>#REF!</v>
      </c>
      <c r="G14" s="108" t="e">
        <f>#REF!</f>
        <v>#REF!</v>
      </c>
      <c r="H14" s="15" t="e">
        <f>VLOOKUP(G14,Reference!B$3:D$10,3,FALSE)</f>
        <v>#REF!</v>
      </c>
      <c r="I14" s="108" t="e">
        <f>#REF!</f>
        <v>#REF!</v>
      </c>
      <c r="J14" s="15" t="e">
        <f>VLOOKUP(I14,Reference!B$3:D$10,3,FALSE)</f>
        <v>#REF!</v>
      </c>
      <c r="K14" s="109" t="e">
        <f>#REF!</f>
        <v>#REF!</v>
      </c>
      <c r="L14" s="15" t="e">
        <f>VLOOKUP(K14,Reference!B$3:D$10,3,FALSE)</f>
        <v>#REF!</v>
      </c>
      <c r="M14" s="109" t="e">
        <f>#REF!</f>
        <v>#REF!</v>
      </c>
      <c r="N14" s="15" t="e">
        <f>VLOOKUP(M14,Reference!B$3:D$10,3,FALSE)</f>
        <v>#REF!</v>
      </c>
      <c r="O14" s="7" t="str">
        <f>'2ndQtr'!P14</f>
        <v>INC</v>
      </c>
      <c r="P14" s="15" t="str">
        <f>VLOOKUP(O14,Reference!B$3:D$10,3,FALSE)</f>
        <v>INC</v>
      </c>
      <c r="Q14" s="108" t="str">
        <f>'2ndQtr'!AC14</f>
        <v>INC</v>
      </c>
      <c r="R14" s="15" t="str">
        <f>VLOOKUP(Q14,Reference!B$3:D$10,3,FALSE)</f>
        <v>INC</v>
      </c>
      <c r="S14" s="108" t="str">
        <f>'2ndQtr'!AP14</f>
        <v>INC</v>
      </c>
      <c r="T14" s="15" t="str">
        <f>VLOOKUP(S14,Reference!B$3:D$10,3,FALSE)</f>
        <v>INC</v>
      </c>
      <c r="U14" s="108" t="str">
        <f>'2ndQtr'!BC14</f>
        <v>INC</v>
      </c>
      <c r="V14" s="15" t="str">
        <f>VLOOKUP(U14,Reference!B$3:D$10,3,FALSE)</f>
        <v>INC</v>
      </c>
      <c r="W14" s="109" t="str">
        <f>'2ndQtr'!BP14</f>
        <v>INC</v>
      </c>
      <c r="X14" s="15" t="str">
        <f>VLOOKUP(W14,Reference!B$3:D$10,3,FALSE)</f>
        <v>INC</v>
      </c>
      <c r="Y14" s="109" t="str">
        <f>'2ndQtr'!CC14</f>
        <v>INC</v>
      </c>
      <c r="Z14" s="15" t="str">
        <f>VLOOKUP(Y14,Reference!B$3:D$10,3,FALSE)</f>
        <v>INC</v>
      </c>
      <c r="AA14" s="7" t="e">
        <f>#REF!</f>
        <v>#REF!</v>
      </c>
      <c r="AB14" s="15" t="e">
        <f>VLOOKUP(AA14,Reference!B$3:D$10,3,FALSE)</f>
        <v>#REF!</v>
      </c>
      <c r="AC14" s="107" t="e">
        <f>#REF!</f>
        <v>#REF!</v>
      </c>
      <c r="AD14" s="15" t="e">
        <f>VLOOKUP(AC14,Reference!B$3:D$10,3,FALSE)</f>
        <v>#REF!</v>
      </c>
      <c r="AE14" s="108" t="e">
        <f>#REF!</f>
        <v>#REF!</v>
      </c>
      <c r="AF14" s="15" t="e">
        <f>VLOOKUP(AE14,Reference!B$3:D$10,3,FALSE)</f>
        <v>#REF!</v>
      </c>
      <c r="AG14" s="108" t="e">
        <f>#REF!</f>
        <v>#REF!</v>
      </c>
      <c r="AH14" s="15" t="e">
        <f>VLOOKUP(AG14,Reference!B$3:D$10,3,FALSE)</f>
        <v>#REF!</v>
      </c>
      <c r="AI14" s="109" t="e">
        <f>#REF!</f>
        <v>#REF!</v>
      </c>
      <c r="AJ14" s="15" t="e">
        <f>VLOOKUP(AI14,Reference!B$3:D$10,3,FALSE)</f>
        <v>#REF!</v>
      </c>
      <c r="AK14" s="109" t="e">
        <f>#REF!</f>
        <v>#REF!</v>
      </c>
      <c r="AL14" s="110" t="e">
        <f>VLOOKUP(AK14,Reference!B$3:D$10,3,FALSE)</f>
        <v>#REF!</v>
      </c>
      <c r="AM14" s="7" t="str">
        <f>'4thQtr'!P14</f>
        <v>INC</v>
      </c>
      <c r="AN14" s="110" t="str">
        <f>VLOOKUP(AM14,Reference!B$3:D$10,3,FALSE)</f>
        <v>INC</v>
      </c>
      <c r="AO14" s="107" t="str">
        <f>'4thQtr'!AC14</f>
        <v>INC</v>
      </c>
      <c r="AP14" s="110" t="str">
        <f>VLOOKUP(AO14,Reference!B$3:D$10,3,FALSE)</f>
        <v>INC</v>
      </c>
      <c r="AQ14" s="108" t="str">
        <f>'4thQtr'!AP14</f>
        <v>INC</v>
      </c>
      <c r="AR14" s="110" t="str">
        <f>VLOOKUP(AQ14,Reference!B$3:D$10,3,FALSE)</f>
        <v>INC</v>
      </c>
      <c r="AS14" s="108" t="str">
        <f>'4thQtr'!BC14</f>
        <v>INC</v>
      </c>
      <c r="AT14" s="110" t="str">
        <f>VLOOKUP(AS14,Reference!B$3:D$10,3,FALSE)</f>
        <v>INC</v>
      </c>
      <c r="AU14" s="109" t="str">
        <f>'4thQtr'!BP14</f>
        <v>INC</v>
      </c>
      <c r="AV14" s="110" t="str">
        <f>VLOOKUP(AU14,Reference!B$3:D$10,3,FALSE)</f>
        <v>INC</v>
      </c>
      <c r="AW14" s="109" t="str">
        <f>'4thQtr'!CC14</f>
        <v>INC</v>
      </c>
      <c r="AX14" s="110" t="str">
        <f>VLOOKUP(AW14,Reference!B$3:D$10,3,FALSE)</f>
        <v>INC</v>
      </c>
      <c r="AY14" s="115" t="e">
        <f t="shared" si="0"/>
        <v>#REF!</v>
      </c>
      <c r="AZ14" s="116" t="e">
        <f>VLOOKUP(AY14,Reference!G$3:I$1004,3,FALSE)</f>
        <v>#REF!</v>
      </c>
      <c r="BA14" s="26"/>
    </row>
    <row r="15" spans="1:53" ht="15" customHeight="1" x14ac:dyDescent="0.25">
      <c r="A15" s="74">
        <v>6</v>
      </c>
      <c r="B15" s="84">
        <f>'4thQtr'!B15</f>
        <v>0</v>
      </c>
      <c r="C15" s="5" t="e">
        <f>#REF!</f>
        <v>#REF!</v>
      </c>
      <c r="D15" s="9" t="e">
        <f>VLOOKUP(C15,Reference!B$3:D$10,3,FALSE)</f>
        <v>#REF!</v>
      </c>
      <c r="E15" s="103" t="e">
        <f>#REF!</f>
        <v>#REF!</v>
      </c>
      <c r="F15" s="9" t="e">
        <f>VLOOKUP(E15,Reference!B$3:D$10,3,FALSE)</f>
        <v>#REF!</v>
      </c>
      <c r="G15" s="104" t="e">
        <f>#REF!</f>
        <v>#REF!</v>
      </c>
      <c r="H15" s="9" t="e">
        <f>VLOOKUP(G15,Reference!B$3:D$10,3,FALSE)</f>
        <v>#REF!</v>
      </c>
      <c r="I15" s="104" t="e">
        <f>#REF!</f>
        <v>#REF!</v>
      </c>
      <c r="J15" s="9" t="e">
        <f>VLOOKUP(I15,Reference!B$3:D$10,3,FALSE)</f>
        <v>#REF!</v>
      </c>
      <c r="K15" s="1" t="e">
        <f>#REF!</f>
        <v>#REF!</v>
      </c>
      <c r="L15" s="9" t="e">
        <f>VLOOKUP(K15,Reference!B$3:D$10,3,FALSE)</f>
        <v>#REF!</v>
      </c>
      <c r="M15" s="1" t="e">
        <f>#REF!</f>
        <v>#REF!</v>
      </c>
      <c r="N15" s="9" t="e">
        <f>VLOOKUP(M15,Reference!B$3:D$10,3,FALSE)</f>
        <v>#REF!</v>
      </c>
      <c r="O15" s="5" t="str">
        <f>'2ndQtr'!P15</f>
        <v>INC</v>
      </c>
      <c r="P15" s="9" t="str">
        <f>VLOOKUP(O15,Reference!B$3:D$10,3,FALSE)</f>
        <v>INC</v>
      </c>
      <c r="Q15" s="104" t="str">
        <f>'2ndQtr'!AC15</f>
        <v>INC</v>
      </c>
      <c r="R15" s="9" t="str">
        <f>VLOOKUP(Q15,Reference!B$3:D$10,3,FALSE)</f>
        <v>INC</v>
      </c>
      <c r="S15" s="104" t="str">
        <f>'2ndQtr'!AP15</f>
        <v>INC</v>
      </c>
      <c r="T15" s="9" t="str">
        <f>VLOOKUP(S15,Reference!B$3:D$10,3,FALSE)</f>
        <v>INC</v>
      </c>
      <c r="U15" s="104" t="str">
        <f>'2ndQtr'!BC15</f>
        <v>INC</v>
      </c>
      <c r="V15" s="9" t="str">
        <f>VLOOKUP(U15,Reference!B$3:D$10,3,FALSE)</f>
        <v>INC</v>
      </c>
      <c r="W15" s="1" t="str">
        <f>'2ndQtr'!BP15</f>
        <v>INC</v>
      </c>
      <c r="X15" s="9" t="str">
        <f>VLOOKUP(W15,Reference!B$3:D$10,3,FALSE)</f>
        <v>INC</v>
      </c>
      <c r="Y15" s="1" t="str">
        <f>'2ndQtr'!CC15</f>
        <v>INC</v>
      </c>
      <c r="Z15" s="9" t="str">
        <f>VLOOKUP(Y15,Reference!B$3:D$10,3,FALSE)</f>
        <v>INC</v>
      </c>
      <c r="AA15" s="5" t="e">
        <f>#REF!</f>
        <v>#REF!</v>
      </c>
      <c r="AB15" s="9" t="e">
        <f>VLOOKUP(AA15,Reference!B$3:D$10,3,FALSE)</f>
        <v>#REF!</v>
      </c>
      <c r="AC15" s="103" t="e">
        <f>#REF!</f>
        <v>#REF!</v>
      </c>
      <c r="AD15" s="9" t="e">
        <f>VLOOKUP(AC15,Reference!B$3:D$10,3,FALSE)</f>
        <v>#REF!</v>
      </c>
      <c r="AE15" s="104" t="e">
        <f>#REF!</f>
        <v>#REF!</v>
      </c>
      <c r="AF15" s="9" t="e">
        <f>VLOOKUP(AE15,Reference!B$3:D$10,3,FALSE)</f>
        <v>#REF!</v>
      </c>
      <c r="AG15" s="104" t="e">
        <f>#REF!</f>
        <v>#REF!</v>
      </c>
      <c r="AH15" s="9" t="e">
        <f>VLOOKUP(AG15,Reference!B$3:D$10,3,FALSE)</f>
        <v>#REF!</v>
      </c>
      <c r="AI15" s="1" t="e">
        <f>#REF!</f>
        <v>#REF!</v>
      </c>
      <c r="AJ15" s="9" t="e">
        <f>VLOOKUP(AI15,Reference!B$3:D$10,3,FALSE)</f>
        <v>#REF!</v>
      </c>
      <c r="AK15" s="1" t="e">
        <f>#REF!</f>
        <v>#REF!</v>
      </c>
      <c r="AL15" s="106" t="e">
        <f>VLOOKUP(AK15,Reference!B$3:D$10,3,FALSE)</f>
        <v>#REF!</v>
      </c>
      <c r="AM15" s="5" t="str">
        <f>'4thQtr'!P15</f>
        <v>INC</v>
      </c>
      <c r="AN15" s="106" t="str">
        <f>VLOOKUP(AM15,Reference!B$3:D$10,3,FALSE)</f>
        <v>INC</v>
      </c>
      <c r="AO15" s="103" t="str">
        <f>'4thQtr'!AC15</f>
        <v>INC</v>
      </c>
      <c r="AP15" s="106" t="str">
        <f>VLOOKUP(AO15,Reference!B$3:D$10,3,FALSE)</f>
        <v>INC</v>
      </c>
      <c r="AQ15" s="104" t="str">
        <f>'4thQtr'!AP15</f>
        <v>INC</v>
      </c>
      <c r="AR15" s="106" t="str">
        <f>VLOOKUP(AQ15,Reference!B$3:D$10,3,FALSE)</f>
        <v>INC</v>
      </c>
      <c r="AS15" s="104" t="str">
        <f>'4thQtr'!BC15</f>
        <v>INC</v>
      </c>
      <c r="AT15" s="106" t="str">
        <f>VLOOKUP(AS15,Reference!B$3:D$10,3,FALSE)</f>
        <v>INC</v>
      </c>
      <c r="AU15" s="1" t="str">
        <f>'4thQtr'!BP15</f>
        <v>INC</v>
      </c>
      <c r="AV15" s="106" t="str">
        <f>VLOOKUP(AU15,Reference!B$3:D$10,3,FALSE)</f>
        <v>INC</v>
      </c>
      <c r="AW15" s="1" t="str">
        <f>'4thQtr'!CC15</f>
        <v>INC</v>
      </c>
      <c r="AX15" s="106" t="str">
        <f>VLOOKUP(AW15,Reference!B$3:D$10,3,FALSE)</f>
        <v>INC</v>
      </c>
      <c r="AY15" s="113" t="e">
        <f t="shared" si="0"/>
        <v>#REF!</v>
      </c>
      <c r="AZ15" s="114" t="e">
        <f>VLOOKUP(AY15,Reference!G$3:I$1004,3,FALSE)</f>
        <v>#REF!</v>
      </c>
      <c r="BA15" s="26"/>
    </row>
    <row r="16" spans="1:53" ht="15" customHeight="1" x14ac:dyDescent="0.25">
      <c r="A16" s="81">
        <v>7</v>
      </c>
      <c r="B16" s="80">
        <f>'4thQtr'!B16</f>
        <v>0</v>
      </c>
      <c r="C16" s="6" t="e">
        <f>#REF!</f>
        <v>#REF!</v>
      </c>
      <c r="D16" s="9" t="e">
        <f>VLOOKUP(C16,Reference!B$3:D$10,3,FALSE)</f>
        <v>#REF!</v>
      </c>
      <c r="E16" s="103" t="e">
        <f>#REF!</f>
        <v>#REF!</v>
      </c>
      <c r="F16" s="9" t="e">
        <f>VLOOKUP(E16,Reference!B$3:D$10,3,FALSE)</f>
        <v>#REF!</v>
      </c>
      <c r="G16" s="104" t="e">
        <f>#REF!</f>
        <v>#REF!</v>
      </c>
      <c r="H16" s="9" t="e">
        <f>VLOOKUP(G16,Reference!B$3:D$10,3,FALSE)</f>
        <v>#REF!</v>
      </c>
      <c r="I16" s="104" t="e">
        <f>#REF!</f>
        <v>#REF!</v>
      </c>
      <c r="J16" s="9" t="e">
        <f>VLOOKUP(I16,Reference!B$3:D$10,3,FALSE)</f>
        <v>#REF!</v>
      </c>
      <c r="K16" s="105" t="e">
        <f>#REF!</f>
        <v>#REF!</v>
      </c>
      <c r="L16" s="9" t="e">
        <f>VLOOKUP(K16,Reference!B$3:D$10,3,FALSE)</f>
        <v>#REF!</v>
      </c>
      <c r="M16" s="105" t="e">
        <f>#REF!</f>
        <v>#REF!</v>
      </c>
      <c r="N16" s="9" t="e">
        <f>VLOOKUP(M16,Reference!B$3:D$10,3,FALSE)</f>
        <v>#REF!</v>
      </c>
      <c r="O16" s="6" t="str">
        <f>'2ndQtr'!P16</f>
        <v>INC</v>
      </c>
      <c r="P16" s="9" t="str">
        <f>VLOOKUP(O16,Reference!B$3:D$10,3,FALSE)</f>
        <v>INC</v>
      </c>
      <c r="Q16" s="104" t="str">
        <f>'2ndQtr'!AC16</f>
        <v>INC</v>
      </c>
      <c r="R16" s="9" t="str">
        <f>VLOOKUP(Q16,Reference!B$3:D$10,3,FALSE)</f>
        <v>INC</v>
      </c>
      <c r="S16" s="104" t="str">
        <f>'2ndQtr'!AP16</f>
        <v>INC</v>
      </c>
      <c r="T16" s="9" t="str">
        <f>VLOOKUP(S16,Reference!B$3:D$10,3,FALSE)</f>
        <v>INC</v>
      </c>
      <c r="U16" s="104" t="str">
        <f>'2ndQtr'!BC16</f>
        <v>INC</v>
      </c>
      <c r="V16" s="9" t="str">
        <f>VLOOKUP(U16,Reference!B$3:D$10,3,FALSE)</f>
        <v>INC</v>
      </c>
      <c r="W16" s="105" t="str">
        <f>'2ndQtr'!BP16</f>
        <v>INC</v>
      </c>
      <c r="X16" s="9" t="str">
        <f>VLOOKUP(W16,Reference!B$3:D$10,3,FALSE)</f>
        <v>INC</v>
      </c>
      <c r="Y16" s="105" t="str">
        <f>'2ndQtr'!CC16</f>
        <v>INC</v>
      </c>
      <c r="Z16" s="9" t="str">
        <f>VLOOKUP(Y16,Reference!B$3:D$10,3,FALSE)</f>
        <v>INC</v>
      </c>
      <c r="AA16" s="6" t="e">
        <f>#REF!</f>
        <v>#REF!</v>
      </c>
      <c r="AB16" s="9" t="e">
        <f>VLOOKUP(AA16,Reference!B$3:D$10,3,FALSE)</f>
        <v>#REF!</v>
      </c>
      <c r="AC16" s="103" t="e">
        <f>#REF!</f>
        <v>#REF!</v>
      </c>
      <c r="AD16" s="9" t="e">
        <f>VLOOKUP(AC16,Reference!B$3:D$10,3,FALSE)</f>
        <v>#REF!</v>
      </c>
      <c r="AE16" s="104" t="e">
        <f>#REF!</f>
        <v>#REF!</v>
      </c>
      <c r="AF16" s="9" t="e">
        <f>VLOOKUP(AE16,Reference!B$3:D$10,3,FALSE)</f>
        <v>#REF!</v>
      </c>
      <c r="AG16" s="104" t="e">
        <f>#REF!</f>
        <v>#REF!</v>
      </c>
      <c r="AH16" s="9" t="e">
        <f>VLOOKUP(AG16,Reference!B$3:D$10,3,FALSE)</f>
        <v>#REF!</v>
      </c>
      <c r="AI16" s="105" t="e">
        <f>#REF!</f>
        <v>#REF!</v>
      </c>
      <c r="AJ16" s="9" t="e">
        <f>VLOOKUP(AI16,Reference!B$3:D$10,3,FALSE)</f>
        <v>#REF!</v>
      </c>
      <c r="AK16" s="105" t="e">
        <f>#REF!</f>
        <v>#REF!</v>
      </c>
      <c r="AL16" s="106" t="e">
        <f>VLOOKUP(AK16,Reference!B$3:D$10,3,FALSE)</f>
        <v>#REF!</v>
      </c>
      <c r="AM16" s="6" t="str">
        <f>'4thQtr'!P16</f>
        <v>INC</v>
      </c>
      <c r="AN16" s="106" t="str">
        <f>VLOOKUP(AM16,Reference!B$3:D$10,3,FALSE)</f>
        <v>INC</v>
      </c>
      <c r="AO16" s="103" t="str">
        <f>'4thQtr'!AC16</f>
        <v>INC</v>
      </c>
      <c r="AP16" s="106" t="str">
        <f>VLOOKUP(AO16,Reference!B$3:D$10,3,FALSE)</f>
        <v>INC</v>
      </c>
      <c r="AQ16" s="104" t="str">
        <f>'4thQtr'!AP16</f>
        <v>INC</v>
      </c>
      <c r="AR16" s="106" t="str">
        <f>VLOOKUP(AQ16,Reference!B$3:D$10,3,FALSE)</f>
        <v>INC</v>
      </c>
      <c r="AS16" s="104" t="str">
        <f>'4thQtr'!BC16</f>
        <v>INC</v>
      </c>
      <c r="AT16" s="106" t="str">
        <f>VLOOKUP(AS16,Reference!B$3:D$10,3,FALSE)</f>
        <v>INC</v>
      </c>
      <c r="AU16" s="105" t="str">
        <f>'4thQtr'!BP16</f>
        <v>INC</v>
      </c>
      <c r="AV16" s="106" t="str">
        <f>VLOOKUP(AU16,Reference!B$3:D$10,3,FALSE)</f>
        <v>INC</v>
      </c>
      <c r="AW16" s="105" t="str">
        <f>'4thQtr'!CC16</f>
        <v>INC</v>
      </c>
      <c r="AX16" s="106" t="str">
        <f>VLOOKUP(AW16,Reference!B$3:D$10,3,FALSE)</f>
        <v>INC</v>
      </c>
      <c r="AY16" s="113" t="e">
        <f t="shared" si="0"/>
        <v>#REF!</v>
      </c>
      <c r="AZ16" s="114" t="e">
        <f>VLOOKUP(AY16,Reference!G$3:I$1004,3,FALSE)</f>
        <v>#REF!</v>
      </c>
      <c r="BA16" s="26"/>
    </row>
    <row r="17" spans="1:53" ht="15" customHeight="1" x14ac:dyDescent="0.25">
      <c r="A17" s="79">
        <v>8</v>
      </c>
      <c r="B17" s="85">
        <f>'4thQtr'!B17</f>
        <v>0</v>
      </c>
      <c r="C17" s="6" t="e">
        <f>#REF!</f>
        <v>#REF!</v>
      </c>
      <c r="D17" s="9" t="e">
        <f>VLOOKUP(C17,Reference!B$3:D$10,3,FALSE)</f>
        <v>#REF!</v>
      </c>
      <c r="E17" s="103" t="e">
        <f>#REF!</f>
        <v>#REF!</v>
      </c>
      <c r="F17" s="9" t="e">
        <f>VLOOKUP(E17,Reference!B$3:D$10,3,FALSE)</f>
        <v>#REF!</v>
      </c>
      <c r="G17" s="104" t="e">
        <f>#REF!</f>
        <v>#REF!</v>
      </c>
      <c r="H17" s="9" t="e">
        <f>VLOOKUP(G17,Reference!B$3:D$10,3,FALSE)</f>
        <v>#REF!</v>
      </c>
      <c r="I17" s="104" t="e">
        <f>#REF!</f>
        <v>#REF!</v>
      </c>
      <c r="J17" s="9" t="e">
        <f>VLOOKUP(I17,Reference!B$3:D$10,3,FALSE)</f>
        <v>#REF!</v>
      </c>
      <c r="K17" s="105" t="e">
        <f>#REF!</f>
        <v>#REF!</v>
      </c>
      <c r="L17" s="9" t="e">
        <f>VLOOKUP(K17,Reference!B$3:D$10,3,FALSE)</f>
        <v>#REF!</v>
      </c>
      <c r="M17" s="105" t="e">
        <f>#REF!</f>
        <v>#REF!</v>
      </c>
      <c r="N17" s="9" t="e">
        <f>VLOOKUP(M17,Reference!B$3:D$10,3,FALSE)</f>
        <v>#REF!</v>
      </c>
      <c r="O17" s="6" t="str">
        <f>'2ndQtr'!P17</f>
        <v>INC</v>
      </c>
      <c r="P17" s="9" t="str">
        <f>VLOOKUP(O17,Reference!B$3:D$10,3,FALSE)</f>
        <v>INC</v>
      </c>
      <c r="Q17" s="104" t="str">
        <f>'2ndQtr'!AC17</f>
        <v>INC</v>
      </c>
      <c r="R17" s="9" t="str">
        <f>VLOOKUP(Q17,Reference!B$3:D$10,3,FALSE)</f>
        <v>INC</v>
      </c>
      <c r="S17" s="104" t="str">
        <f>'2ndQtr'!AP17</f>
        <v>INC</v>
      </c>
      <c r="T17" s="9" t="str">
        <f>VLOOKUP(S17,Reference!B$3:D$10,3,FALSE)</f>
        <v>INC</v>
      </c>
      <c r="U17" s="104" t="str">
        <f>'2ndQtr'!BC17</f>
        <v>INC</v>
      </c>
      <c r="V17" s="9" t="str">
        <f>VLOOKUP(U17,Reference!B$3:D$10,3,FALSE)</f>
        <v>INC</v>
      </c>
      <c r="W17" s="105" t="str">
        <f>'2ndQtr'!BP17</f>
        <v>INC</v>
      </c>
      <c r="X17" s="9" t="str">
        <f>VLOOKUP(W17,Reference!B$3:D$10,3,FALSE)</f>
        <v>INC</v>
      </c>
      <c r="Y17" s="105" t="str">
        <f>'2ndQtr'!CC17</f>
        <v>INC</v>
      </c>
      <c r="Z17" s="9" t="str">
        <f>VLOOKUP(Y17,Reference!B$3:D$10,3,FALSE)</f>
        <v>INC</v>
      </c>
      <c r="AA17" s="6" t="e">
        <f>#REF!</f>
        <v>#REF!</v>
      </c>
      <c r="AB17" s="9" t="e">
        <f>VLOOKUP(AA17,Reference!B$3:D$10,3,FALSE)</f>
        <v>#REF!</v>
      </c>
      <c r="AC17" s="103" t="e">
        <f>#REF!</f>
        <v>#REF!</v>
      </c>
      <c r="AD17" s="9" t="e">
        <f>VLOOKUP(AC17,Reference!B$3:D$10,3,FALSE)</f>
        <v>#REF!</v>
      </c>
      <c r="AE17" s="104" t="e">
        <f>#REF!</f>
        <v>#REF!</v>
      </c>
      <c r="AF17" s="9" t="e">
        <f>VLOOKUP(AE17,Reference!B$3:D$10,3,FALSE)</f>
        <v>#REF!</v>
      </c>
      <c r="AG17" s="104" t="e">
        <f>#REF!</f>
        <v>#REF!</v>
      </c>
      <c r="AH17" s="9" t="e">
        <f>VLOOKUP(AG17,Reference!B$3:D$10,3,FALSE)</f>
        <v>#REF!</v>
      </c>
      <c r="AI17" s="105" t="e">
        <f>#REF!</f>
        <v>#REF!</v>
      </c>
      <c r="AJ17" s="9" t="e">
        <f>VLOOKUP(AI17,Reference!B$3:D$10,3,FALSE)</f>
        <v>#REF!</v>
      </c>
      <c r="AK17" s="105" t="e">
        <f>#REF!</f>
        <v>#REF!</v>
      </c>
      <c r="AL17" s="106" t="e">
        <f>VLOOKUP(AK17,Reference!B$3:D$10,3,FALSE)</f>
        <v>#REF!</v>
      </c>
      <c r="AM17" s="6" t="str">
        <f>'4thQtr'!P17</f>
        <v>INC</v>
      </c>
      <c r="AN17" s="106" t="str">
        <f>VLOOKUP(AM17,Reference!B$3:D$10,3,FALSE)</f>
        <v>INC</v>
      </c>
      <c r="AO17" s="103" t="str">
        <f>'4thQtr'!AC17</f>
        <v>INC</v>
      </c>
      <c r="AP17" s="106" t="str">
        <f>VLOOKUP(AO17,Reference!B$3:D$10,3,FALSE)</f>
        <v>INC</v>
      </c>
      <c r="AQ17" s="104" t="str">
        <f>'4thQtr'!AP17</f>
        <v>INC</v>
      </c>
      <c r="AR17" s="106" t="str">
        <f>VLOOKUP(AQ17,Reference!B$3:D$10,3,FALSE)</f>
        <v>INC</v>
      </c>
      <c r="AS17" s="104" t="str">
        <f>'4thQtr'!BC17</f>
        <v>INC</v>
      </c>
      <c r="AT17" s="106" t="str">
        <f>VLOOKUP(AS17,Reference!B$3:D$10,3,FALSE)</f>
        <v>INC</v>
      </c>
      <c r="AU17" s="105" t="str">
        <f>'4thQtr'!BP17</f>
        <v>INC</v>
      </c>
      <c r="AV17" s="106" t="str">
        <f>VLOOKUP(AU17,Reference!B$3:D$10,3,FALSE)</f>
        <v>INC</v>
      </c>
      <c r="AW17" s="105" t="str">
        <f>'4thQtr'!CC17</f>
        <v>INC</v>
      </c>
      <c r="AX17" s="106" t="str">
        <f>VLOOKUP(AW17,Reference!B$3:D$10,3,FALSE)</f>
        <v>INC</v>
      </c>
      <c r="AY17" s="113" t="e">
        <f t="shared" si="0"/>
        <v>#REF!</v>
      </c>
      <c r="AZ17" s="114" t="e">
        <f>VLOOKUP(AY17,Reference!G$3:I$1004,3,FALSE)</f>
        <v>#REF!</v>
      </c>
      <c r="BA17" s="26"/>
    </row>
    <row r="18" spans="1:53" ht="15" customHeight="1" x14ac:dyDescent="0.25">
      <c r="A18" s="81">
        <v>9</v>
      </c>
      <c r="B18" s="85">
        <f>'4thQtr'!B18</f>
        <v>0</v>
      </c>
      <c r="C18" s="6" t="e">
        <f>#REF!</f>
        <v>#REF!</v>
      </c>
      <c r="D18" s="9" t="e">
        <f>VLOOKUP(C18,Reference!B$3:D$10,3,FALSE)</f>
        <v>#REF!</v>
      </c>
      <c r="E18" s="103" t="e">
        <f>#REF!</f>
        <v>#REF!</v>
      </c>
      <c r="F18" s="9" t="e">
        <f>VLOOKUP(E18,Reference!B$3:D$10,3,FALSE)</f>
        <v>#REF!</v>
      </c>
      <c r="G18" s="104" t="e">
        <f>#REF!</f>
        <v>#REF!</v>
      </c>
      <c r="H18" s="9" t="e">
        <f>VLOOKUP(G18,Reference!B$3:D$10,3,FALSE)</f>
        <v>#REF!</v>
      </c>
      <c r="I18" s="104" t="e">
        <f>#REF!</f>
        <v>#REF!</v>
      </c>
      <c r="J18" s="9" t="e">
        <f>VLOOKUP(I18,Reference!B$3:D$10,3,FALSE)</f>
        <v>#REF!</v>
      </c>
      <c r="K18" s="105" t="e">
        <f>#REF!</f>
        <v>#REF!</v>
      </c>
      <c r="L18" s="9" t="e">
        <f>VLOOKUP(K18,Reference!B$3:D$10,3,FALSE)</f>
        <v>#REF!</v>
      </c>
      <c r="M18" s="105" t="e">
        <f>#REF!</f>
        <v>#REF!</v>
      </c>
      <c r="N18" s="9" t="e">
        <f>VLOOKUP(M18,Reference!B$3:D$10,3,FALSE)</f>
        <v>#REF!</v>
      </c>
      <c r="O18" s="6" t="str">
        <f>'2ndQtr'!P18</f>
        <v>INC</v>
      </c>
      <c r="P18" s="9" t="str">
        <f>VLOOKUP(O18,Reference!B$3:D$10,3,FALSE)</f>
        <v>INC</v>
      </c>
      <c r="Q18" s="104" t="str">
        <f>'2ndQtr'!AC18</f>
        <v>INC</v>
      </c>
      <c r="R18" s="9" t="str">
        <f>VLOOKUP(Q18,Reference!B$3:D$10,3,FALSE)</f>
        <v>INC</v>
      </c>
      <c r="S18" s="104" t="str">
        <f>'2ndQtr'!AP18</f>
        <v>INC</v>
      </c>
      <c r="T18" s="9" t="str">
        <f>VLOOKUP(S18,Reference!B$3:D$10,3,FALSE)</f>
        <v>INC</v>
      </c>
      <c r="U18" s="104" t="str">
        <f>'2ndQtr'!BC18</f>
        <v>INC</v>
      </c>
      <c r="V18" s="9" t="str">
        <f>VLOOKUP(U18,Reference!B$3:D$10,3,FALSE)</f>
        <v>INC</v>
      </c>
      <c r="W18" s="105" t="str">
        <f>'2ndQtr'!BP18</f>
        <v>INC</v>
      </c>
      <c r="X18" s="9" t="str">
        <f>VLOOKUP(W18,Reference!B$3:D$10,3,FALSE)</f>
        <v>INC</v>
      </c>
      <c r="Y18" s="105" t="str">
        <f>'2ndQtr'!CC18</f>
        <v>INC</v>
      </c>
      <c r="Z18" s="9" t="str">
        <f>VLOOKUP(Y18,Reference!B$3:D$10,3,FALSE)</f>
        <v>INC</v>
      </c>
      <c r="AA18" s="6" t="e">
        <f>#REF!</f>
        <v>#REF!</v>
      </c>
      <c r="AB18" s="9" t="e">
        <f>VLOOKUP(AA18,Reference!B$3:D$10,3,FALSE)</f>
        <v>#REF!</v>
      </c>
      <c r="AC18" s="103" t="e">
        <f>#REF!</f>
        <v>#REF!</v>
      </c>
      <c r="AD18" s="9" t="e">
        <f>VLOOKUP(AC18,Reference!B$3:D$10,3,FALSE)</f>
        <v>#REF!</v>
      </c>
      <c r="AE18" s="104" t="e">
        <f>#REF!</f>
        <v>#REF!</v>
      </c>
      <c r="AF18" s="9" t="e">
        <f>VLOOKUP(AE18,Reference!B$3:D$10,3,FALSE)</f>
        <v>#REF!</v>
      </c>
      <c r="AG18" s="104" t="e">
        <f>#REF!</f>
        <v>#REF!</v>
      </c>
      <c r="AH18" s="9" t="e">
        <f>VLOOKUP(AG18,Reference!B$3:D$10,3,FALSE)</f>
        <v>#REF!</v>
      </c>
      <c r="AI18" s="105" t="e">
        <f>#REF!</f>
        <v>#REF!</v>
      </c>
      <c r="AJ18" s="9" t="e">
        <f>VLOOKUP(AI18,Reference!B$3:D$10,3,FALSE)</f>
        <v>#REF!</v>
      </c>
      <c r="AK18" s="105" t="e">
        <f>#REF!</f>
        <v>#REF!</v>
      </c>
      <c r="AL18" s="106" t="e">
        <f>VLOOKUP(AK18,Reference!B$3:D$10,3,FALSE)</f>
        <v>#REF!</v>
      </c>
      <c r="AM18" s="6" t="str">
        <f>'4thQtr'!P18</f>
        <v>INC</v>
      </c>
      <c r="AN18" s="106" t="str">
        <f>VLOOKUP(AM18,Reference!B$3:D$10,3,FALSE)</f>
        <v>INC</v>
      </c>
      <c r="AO18" s="103" t="str">
        <f>'4thQtr'!AC18</f>
        <v>INC</v>
      </c>
      <c r="AP18" s="106" t="str">
        <f>VLOOKUP(AO18,Reference!B$3:D$10,3,FALSE)</f>
        <v>INC</v>
      </c>
      <c r="AQ18" s="104" t="str">
        <f>'4thQtr'!AP18</f>
        <v>INC</v>
      </c>
      <c r="AR18" s="106" t="str">
        <f>VLOOKUP(AQ18,Reference!B$3:D$10,3,FALSE)</f>
        <v>INC</v>
      </c>
      <c r="AS18" s="104" t="str">
        <f>'4thQtr'!BC18</f>
        <v>INC</v>
      </c>
      <c r="AT18" s="106" t="str">
        <f>VLOOKUP(AS18,Reference!B$3:D$10,3,FALSE)</f>
        <v>INC</v>
      </c>
      <c r="AU18" s="105" t="str">
        <f>'4thQtr'!BP18</f>
        <v>INC</v>
      </c>
      <c r="AV18" s="106" t="str">
        <f>VLOOKUP(AU18,Reference!B$3:D$10,3,FALSE)</f>
        <v>INC</v>
      </c>
      <c r="AW18" s="105" t="str">
        <f>'4thQtr'!CC18</f>
        <v>INC</v>
      </c>
      <c r="AX18" s="106" t="str">
        <f>VLOOKUP(AW18,Reference!B$3:D$10,3,FALSE)</f>
        <v>INC</v>
      </c>
      <c r="AY18" s="113" t="e">
        <f t="shared" si="0"/>
        <v>#REF!</v>
      </c>
      <c r="AZ18" s="114" t="e">
        <f>VLOOKUP(AY18,Reference!G$3:I$1004,3,FALSE)</f>
        <v>#REF!</v>
      </c>
      <c r="BA18" s="26"/>
    </row>
    <row r="19" spans="1:53" ht="15" customHeight="1" thickBot="1" x14ac:dyDescent="0.3">
      <c r="A19" s="86">
        <v>10</v>
      </c>
      <c r="B19" s="87">
        <f>'4thQtr'!B19</f>
        <v>0</v>
      </c>
      <c r="C19" s="7" t="e">
        <f>#REF!</f>
        <v>#REF!</v>
      </c>
      <c r="D19" s="15" t="e">
        <f>VLOOKUP(C19,Reference!B$3:D$10,3,FALSE)</f>
        <v>#REF!</v>
      </c>
      <c r="E19" s="107" t="e">
        <f>#REF!</f>
        <v>#REF!</v>
      </c>
      <c r="F19" s="15" t="e">
        <f>VLOOKUP(E19,Reference!B$3:D$10,3,FALSE)</f>
        <v>#REF!</v>
      </c>
      <c r="G19" s="108" t="e">
        <f>#REF!</f>
        <v>#REF!</v>
      </c>
      <c r="H19" s="15" t="e">
        <f>VLOOKUP(G19,Reference!B$3:D$10,3,FALSE)</f>
        <v>#REF!</v>
      </c>
      <c r="I19" s="108" t="e">
        <f>#REF!</f>
        <v>#REF!</v>
      </c>
      <c r="J19" s="15" t="e">
        <f>VLOOKUP(I19,Reference!B$3:D$10,3,FALSE)</f>
        <v>#REF!</v>
      </c>
      <c r="K19" s="109" t="e">
        <f>#REF!</f>
        <v>#REF!</v>
      </c>
      <c r="L19" s="15" t="e">
        <f>VLOOKUP(K19,Reference!B$3:D$10,3,FALSE)</f>
        <v>#REF!</v>
      </c>
      <c r="M19" s="109" t="e">
        <f>#REF!</f>
        <v>#REF!</v>
      </c>
      <c r="N19" s="15" t="e">
        <f>VLOOKUP(M19,Reference!B$3:D$10,3,FALSE)</f>
        <v>#REF!</v>
      </c>
      <c r="O19" s="7" t="str">
        <f>'2ndQtr'!P19</f>
        <v>INC</v>
      </c>
      <c r="P19" s="15" t="str">
        <f>VLOOKUP(O19,Reference!B$3:D$10,3,FALSE)</f>
        <v>INC</v>
      </c>
      <c r="Q19" s="108" t="str">
        <f>'2ndQtr'!AC19</f>
        <v>INC</v>
      </c>
      <c r="R19" s="15" t="str">
        <f>VLOOKUP(Q19,Reference!B$3:D$10,3,FALSE)</f>
        <v>INC</v>
      </c>
      <c r="S19" s="108" t="str">
        <f>'2ndQtr'!AP19</f>
        <v>INC</v>
      </c>
      <c r="T19" s="15" t="str">
        <f>VLOOKUP(S19,Reference!B$3:D$10,3,FALSE)</f>
        <v>INC</v>
      </c>
      <c r="U19" s="108" t="str">
        <f>'2ndQtr'!BC19</f>
        <v>INC</v>
      </c>
      <c r="V19" s="15" t="str">
        <f>VLOOKUP(U19,Reference!B$3:D$10,3,FALSE)</f>
        <v>INC</v>
      </c>
      <c r="W19" s="109" t="str">
        <f>'2ndQtr'!BP19</f>
        <v>INC</v>
      </c>
      <c r="X19" s="15" t="str">
        <f>VLOOKUP(W19,Reference!B$3:D$10,3,FALSE)</f>
        <v>INC</v>
      </c>
      <c r="Y19" s="109" t="str">
        <f>'2ndQtr'!CC19</f>
        <v>INC</v>
      </c>
      <c r="Z19" s="15" t="str">
        <f>VLOOKUP(Y19,Reference!B$3:D$10,3,FALSE)</f>
        <v>INC</v>
      </c>
      <c r="AA19" s="7" t="e">
        <f>#REF!</f>
        <v>#REF!</v>
      </c>
      <c r="AB19" s="15" t="e">
        <f>VLOOKUP(AA19,Reference!B$3:D$10,3,FALSE)</f>
        <v>#REF!</v>
      </c>
      <c r="AC19" s="107" t="e">
        <f>#REF!</f>
        <v>#REF!</v>
      </c>
      <c r="AD19" s="15" t="e">
        <f>VLOOKUP(AC19,Reference!B$3:D$10,3,FALSE)</f>
        <v>#REF!</v>
      </c>
      <c r="AE19" s="108" t="e">
        <f>#REF!</f>
        <v>#REF!</v>
      </c>
      <c r="AF19" s="15" t="e">
        <f>VLOOKUP(AE19,Reference!B$3:D$10,3,FALSE)</f>
        <v>#REF!</v>
      </c>
      <c r="AG19" s="108" t="e">
        <f>#REF!</f>
        <v>#REF!</v>
      </c>
      <c r="AH19" s="15" t="e">
        <f>VLOOKUP(AG19,Reference!B$3:D$10,3,FALSE)</f>
        <v>#REF!</v>
      </c>
      <c r="AI19" s="109" t="e">
        <f>#REF!</f>
        <v>#REF!</v>
      </c>
      <c r="AJ19" s="15" t="e">
        <f>VLOOKUP(AI19,Reference!B$3:D$10,3,FALSE)</f>
        <v>#REF!</v>
      </c>
      <c r="AK19" s="109" t="e">
        <f>#REF!</f>
        <v>#REF!</v>
      </c>
      <c r="AL19" s="110" t="e">
        <f>VLOOKUP(AK19,Reference!B$3:D$10,3,FALSE)</f>
        <v>#REF!</v>
      </c>
      <c r="AM19" s="7" t="str">
        <f>'4thQtr'!P19</f>
        <v>INC</v>
      </c>
      <c r="AN19" s="110" t="str">
        <f>VLOOKUP(AM19,Reference!B$3:D$10,3,FALSE)</f>
        <v>INC</v>
      </c>
      <c r="AO19" s="107" t="str">
        <f>'4thQtr'!AC19</f>
        <v>INC</v>
      </c>
      <c r="AP19" s="110" t="str">
        <f>VLOOKUP(AO19,Reference!B$3:D$10,3,FALSE)</f>
        <v>INC</v>
      </c>
      <c r="AQ19" s="108" t="str">
        <f>'4thQtr'!AP19</f>
        <v>INC</v>
      </c>
      <c r="AR19" s="110" t="str">
        <f>VLOOKUP(AQ19,Reference!B$3:D$10,3,FALSE)</f>
        <v>INC</v>
      </c>
      <c r="AS19" s="108" t="str">
        <f>'4thQtr'!BC19</f>
        <v>INC</v>
      </c>
      <c r="AT19" s="110" t="str">
        <f>VLOOKUP(AS19,Reference!B$3:D$10,3,FALSE)</f>
        <v>INC</v>
      </c>
      <c r="AU19" s="109" t="str">
        <f>'4thQtr'!BP19</f>
        <v>INC</v>
      </c>
      <c r="AV19" s="110" t="str">
        <f>VLOOKUP(AU19,Reference!B$3:D$10,3,FALSE)</f>
        <v>INC</v>
      </c>
      <c r="AW19" s="109" t="str">
        <f>'4thQtr'!CC19</f>
        <v>INC</v>
      </c>
      <c r="AX19" s="110" t="str">
        <f>VLOOKUP(AW19,Reference!B$3:D$10,3,FALSE)</f>
        <v>INC</v>
      </c>
      <c r="AY19" s="115" t="e">
        <f t="shared" si="0"/>
        <v>#REF!</v>
      </c>
      <c r="AZ19" s="116" t="e">
        <f>VLOOKUP(AY19,Reference!G$3:I$1004,3,FALSE)</f>
        <v>#REF!</v>
      </c>
      <c r="BA19" s="26"/>
    </row>
    <row r="20" spans="1:53" ht="15" customHeight="1" x14ac:dyDescent="0.25">
      <c r="A20" s="88">
        <v>11</v>
      </c>
      <c r="B20" s="89">
        <f>'4thQtr'!B20</f>
        <v>0</v>
      </c>
      <c r="C20" s="5" t="e">
        <f>#REF!</f>
        <v>#REF!</v>
      </c>
      <c r="D20" s="9" t="e">
        <f>VLOOKUP(C20,Reference!B$3:D$10,3,FALSE)</f>
        <v>#REF!</v>
      </c>
      <c r="E20" s="103" t="e">
        <f>#REF!</f>
        <v>#REF!</v>
      </c>
      <c r="F20" s="9" t="e">
        <f>VLOOKUP(E20,Reference!B$3:D$10,3,FALSE)</f>
        <v>#REF!</v>
      </c>
      <c r="G20" s="104" t="e">
        <f>#REF!</f>
        <v>#REF!</v>
      </c>
      <c r="H20" s="9" t="e">
        <f>VLOOKUP(G20,Reference!B$3:D$10,3,FALSE)</f>
        <v>#REF!</v>
      </c>
      <c r="I20" s="104" t="e">
        <f>#REF!</f>
        <v>#REF!</v>
      </c>
      <c r="J20" s="9" t="e">
        <f>VLOOKUP(I20,Reference!B$3:D$10,3,FALSE)</f>
        <v>#REF!</v>
      </c>
      <c r="K20" s="1" t="e">
        <f>#REF!</f>
        <v>#REF!</v>
      </c>
      <c r="L20" s="9" t="e">
        <f>VLOOKUP(K20,Reference!B$3:D$10,3,FALSE)</f>
        <v>#REF!</v>
      </c>
      <c r="M20" s="1" t="e">
        <f>#REF!</f>
        <v>#REF!</v>
      </c>
      <c r="N20" s="9" t="e">
        <f>VLOOKUP(M20,Reference!B$3:D$10,3,FALSE)</f>
        <v>#REF!</v>
      </c>
      <c r="O20" s="5" t="str">
        <f>'2ndQtr'!P20</f>
        <v>INC</v>
      </c>
      <c r="P20" s="9" t="str">
        <f>VLOOKUP(O20,Reference!B$3:D$10,3,FALSE)</f>
        <v>INC</v>
      </c>
      <c r="Q20" s="104" t="str">
        <f>'2ndQtr'!AC20</f>
        <v>INC</v>
      </c>
      <c r="R20" s="9" t="str">
        <f>VLOOKUP(Q20,Reference!B$3:D$10,3,FALSE)</f>
        <v>INC</v>
      </c>
      <c r="S20" s="104" t="str">
        <f>'2ndQtr'!AP20</f>
        <v>INC</v>
      </c>
      <c r="T20" s="9" t="str">
        <f>VLOOKUP(S20,Reference!B$3:D$10,3,FALSE)</f>
        <v>INC</v>
      </c>
      <c r="U20" s="104" t="str">
        <f>'2ndQtr'!BC20</f>
        <v>INC</v>
      </c>
      <c r="V20" s="9" t="str">
        <f>VLOOKUP(U20,Reference!B$3:D$10,3,FALSE)</f>
        <v>INC</v>
      </c>
      <c r="W20" s="1" t="str">
        <f>'2ndQtr'!BP20</f>
        <v>INC</v>
      </c>
      <c r="X20" s="9" t="str">
        <f>VLOOKUP(W20,Reference!B$3:D$10,3,FALSE)</f>
        <v>INC</v>
      </c>
      <c r="Y20" s="1" t="str">
        <f>'2ndQtr'!CC20</f>
        <v>INC</v>
      </c>
      <c r="Z20" s="9" t="str">
        <f>VLOOKUP(Y20,Reference!B$3:D$10,3,FALSE)</f>
        <v>INC</v>
      </c>
      <c r="AA20" s="5" t="e">
        <f>#REF!</f>
        <v>#REF!</v>
      </c>
      <c r="AB20" s="9" t="e">
        <f>VLOOKUP(AA20,Reference!B$3:D$10,3,FALSE)</f>
        <v>#REF!</v>
      </c>
      <c r="AC20" s="103" t="e">
        <f>#REF!</f>
        <v>#REF!</v>
      </c>
      <c r="AD20" s="9" t="e">
        <f>VLOOKUP(AC20,Reference!B$3:D$10,3,FALSE)</f>
        <v>#REF!</v>
      </c>
      <c r="AE20" s="104" t="e">
        <f>#REF!</f>
        <v>#REF!</v>
      </c>
      <c r="AF20" s="9" t="e">
        <f>VLOOKUP(AE20,Reference!B$3:D$10,3,FALSE)</f>
        <v>#REF!</v>
      </c>
      <c r="AG20" s="104" t="e">
        <f>#REF!</f>
        <v>#REF!</v>
      </c>
      <c r="AH20" s="9" t="e">
        <f>VLOOKUP(AG20,Reference!B$3:D$10,3,FALSE)</f>
        <v>#REF!</v>
      </c>
      <c r="AI20" s="1" t="e">
        <f>#REF!</f>
        <v>#REF!</v>
      </c>
      <c r="AJ20" s="9" t="e">
        <f>VLOOKUP(AI20,Reference!B$3:D$10,3,FALSE)</f>
        <v>#REF!</v>
      </c>
      <c r="AK20" s="1" t="e">
        <f>#REF!</f>
        <v>#REF!</v>
      </c>
      <c r="AL20" s="106" t="e">
        <f>VLOOKUP(AK20,Reference!B$3:D$10,3,FALSE)</f>
        <v>#REF!</v>
      </c>
      <c r="AM20" s="5" t="str">
        <f>'4thQtr'!P20</f>
        <v>INC</v>
      </c>
      <c r="AN20" s="106" t="str">
        <f>VLOOKUP(AM20,Reference!B$3:D$10,3,FALSE)</f>
        <v>INC</v>
      </c>
      <c r="AO20" s="103" t="str">
        <f>'4thQtr'!AC20</f>
        <v>INC</v>
      </c>
      <c r="AP20" s="106" t="str">
        <f>VLOOKUP(AO20,Reference!B$3:D$10,3,FALSE)</f>
        <v>INC</v>
      </c>
      <c r="AQ20" s="104" t="str">
        <f>'4thQtr'!AP20</f>
        <v>INC</v>
      </c>
      <c r="AR20" s="106" t="str">
        <f>VLOOKUP(AQ20,Reference!B$3:D$10,3,FALSE)</f>
        <v>INC</v>
      </c>
      <c r="AS20" s="104" t="str">
        <f>'4thQtr'!BC20</f>
        <v>INC</v>
      </c>
      <c r="AT20" s="106" t="str">
        <f>VLOOKUP(AS20,Reference!B$3:D$10,3,FALSE)</f>
        <v>INC</v>
      </c>
      <c r="AU20" s="1" t="str">
        <f>'4thQtr'!BP20</f>
        <v>INC</v>
      </c>
      <c r="AV20" s="106" t="str">
        <f>VLOOKUP(AU20,Reference!B$3:D$10,3,FALSE)</f>
        <v>INC</v>
      </c>
      <c r="AW20" s="1" t="str">
        <f>'4thQtr'!CC20</f>
        <v>INC</v>
      </c>
      <c r="AX20" s="106" t="str">
        <f>VLOOKUP(AW20,Reference!B$3:D$10,3,FALSE)</f>
        <v>INC</v>
      </c>
      <c r="AY20" s="113" t="e">
        <f t="shared" si="0"/>
        <v>#REF!</v>
      </c>
      <c r="AZ20" s="114" t="e">
        <f>VLOOKUP(AY20,Reference!G$3:I$1004,3,FALSE)</f>
        <v>#REF!</v>
      </c>
      <c r="BA20" s="26"/>
    </row>
    <row r="21" spans="1:53" ht="15" customHeight="1" x14ac:dyDescent="0.25">
      <c r="A21" s="79">
        <v>12</v>
      </c>
      <c r="B21" s="80">
        <f>'4thQtr'!B21</f>
        <v>0</v>
      </c>
      <c r="C21" s="6" t="e">
        <f>#REF!</f>
        <v>#REF!</v>
      </c>
      <c r="D21" s="9" t="e">
        <f>VLOOKUP(C21,Reference!B$3:D$10,3,FALSE)</f>
        <v>#REF!</v>
      </c>
      <c r="E21" s="103" t="e">
        <f>#REF!</f>
        <v>#REF!</v>
      </c>
      <c r="F21" s="9" t="e">
        <f>VLOOKUP(E21,Reference!B$3:D$10,3,FALSE)</f>
        <v>#REF!</v>
      </c>
      <c r="G21" s="104" t="e">
        <f>#REF!</f>
        <v>#REF!</v>
      </c>
      <c r="H21" s="9" t="e">
        <f>VLOOKUP(G21,Reference!B$3:D$10,3,FALSE)</f>
        <v>#REF!</v>
      </c>
      <c r="I21" s="104" t="e">
        <f>#REF!</f>
        <v>#REF!</v>
      </c>
      <c r="J21" s="9" t="e">
        <f>VLOOKUP(I21,Reference!B$3:D$10,3,FALSE)</f>
        <v>#REF!</v>
      </c>
      <c r="K21" s="105" t="e">
        <f>#REF!</f>
        <v>#REF!</v>
      </c>
      <c r="L21" s="9" t="e">
        <f>VLOOKUP(K21,Reference!B$3:D$10,3,FALSE)</f>
        <v>#REF!</v>
      </c>
      <c r="M21" s="105" t="e">
        <f>#REF!</f>
        <v>#REF!</v>
      </c>
      <c r="N21" s="9" t="e">
        <f>VLOOKUP(M21,Reference!B$3:D$10,3,FALSE)</f>
        <v>#REF!</v>
      </c>
      <c r="O21" s="6" t="str">
        <f>'2ndQtr'!P21</f>
        <v>INC</v>
      </c>
      <c r="P21" s="9" t="str">
        <f>VLOOKUP(O21,Reference!B$3:D$10,3,FALSE)</f>
        <v>INC</v>
      </c>
      <c r="Q21" s="104" t="str">
        <f>'2ndQtr'!AC21</f>
        <v>INC</v>
      </c>
      <c r="R21" s="9" t="str">
        <f>VLOOKUP(Q21,Reference!B$3:D$10,3,FALSE)</f>
        <v>INC</v>
      </c>
      <c r="S21" s="104" t="str">
        <f>'2ndQtr'!AP21</f>
        <v>INC</v>
      </c>
      <c r="T21" s="9" t="str">
        <f>VLOOKUP(S21,Reference!B$3:D$10,3,FALSE)</f>
        <v>INC</v>
      </c>
      <c r="U21" s="104" t="str">
        <f>'2ndQtr'!BC21</f>
        <v>INC</v>
      </c>
      <c r="V21" s="9" t="str">
        <f>VLOOKUP(U21,Reference!B$3:D$10,3,FALSE)</f>
        <v>INC</v>
      </c>
      <c r="W21" s="105" t="str">
        <f>'2ndQtr'!BP21</f>
        <v>INC</v>
      </c>
      <c r="X21" s="9" t="str">
        <f>VLOOKUP(W21,Reference!B$3:D$10,3,FALSE)</f>
        <v>INC</v>
      </c>
      <c r="Y21" s="105" t="str">
        <f>'2ndQtr'!CC21</f>
        <v>INC</v>
      </c>
      <c r="Z21" s="9" t="str">
        <f>VLOOKUP(Y21,Reference!B$3:D$10,3,FALSE)</f>
        <v>INC</v>
      </c>
      <c r="AA21" s="6" t="e">
        <f>#REF!</f>
        <v>#REF!</v>
      </c>
      <c r="AB21" s="9" t="e">
        <f>VLOOKUP(AA21,Reference!B$3:D$10,3,FALSE)</f>
        <v>#REF!</v>
      </c>
      <c r="AC21" s="103" t="e">
        <f>#REF!</f>
        <v>#REF!</v>
      </c>
      <c r="AD21" s="9" t="e">
        <f>VLOOKUP(AC21,Reference!B$3:D$10,3,FALSE)</f>
        <v>#REF!</v>
      </c>
      <c r="AE21" s="104" t="e">
        <f>#REF!</f>
        <v>#REF!</v>
      </c>
      <c r="AF21" s="9" t="e">
        <f>VLOOKUP(AE21,Reference!B$3:D$10,3,FALSE)</f>
        <v>#REF!</v>
      </c>
      <c r="AG21" s="104" t="e">
        <f>#REF!</f>
        <v>#REF!</v>
      </c>
      <c r="AH21" s="9" t="e">
        <f>VLOOKUP(AG21,Reference!B$3:D$10,3,FALSE)</f>
        <v>#REF!</v>
      </c>
      <c r="AI21" s="105" t="e">
        <f>#REF!</f>
        <v>#REF!</v>
      </c>
      <c r="AJ21" s="9" t="e">
        <f>VLOOKUP(AI21,Reference!B$3:D$10,3,FALSE)</f>
        <v>#REF!</v>
      </c>
      <c r="AK21" s="105" t="e">
        <f>#REF!</f>
        <v>#REF!</v>
      </c>
      <c r="AL21" s="106" t="e">
        <f>VLOOKUP(AK21,Reference!B$3:D$10,3,FALSE)</f>
        <v>#REF!</v>
      </c>
      <c r="AM21" s="6" t="str">
        <f>'4thQtr'!P21</f>
        <v>INC</v>
      </c>
      <c r="AN21" s="106" t="str">
        <f>VLOOKUP(AM21,Reference!B$3:D$10,3,FALSE)</f>
        <v>INC</v>
      </c>
      <c r="AO21" s="103" t="str">
        <f>'4thQtr'!AC21</f>
        <v>INC</v>
      </c>
      <c r="AP21" s="106" t="str">
        <f>VLOOKUP(AO21,Reference!B$3:D$10,3,FALSE)</f>
        <v>INC</v>
      </c>
      <c r="AQ21" s="104" t="str">
        <f>'4thQtr'!AP21</f>
        <v>INC</v>
      </c>
      <c r="AR21" s="106" t="str">
        <f>VLOOKUP(AQ21,Reference!B$3:D$10,3,FALSE)</f>
        <v>INC</v>
      </c>
      <c r="AS21" s="104" t="str">
        <f>'4thQtr'!BC21</f>
        <v>INC</v>
      </c>
      <c r="AT21" s="106" t="str">
        <f>VLOOKUP(AS21,Reference!B$3:D$10,3,FALSE)</f>
        <v>INC</v>
      </c>
      <c r="AU21" s="105" t="str">
        <f>'4thQtr'!BP21</f>
        <v>INC</v>
      </c>
      <c r="AV21" s="106" t="str">
        <f>VLOOKUP(AU21,Reference!B$3:D$10,3,FALSE)</f>
        <v>INC</v>
      </c>
      <c r="AW21" s="105" t="str">
        <f>'4thQtr'!CC21</f>
        <v>INC</v>
      </c>
      <c r="AX21" s="106" t="str">
        <f>VLOOKUP(AW21,Reference!B$3:D$10,3,FALSE)</f>
        <v>INC</v>
      </c>
      <c r="AY21" s="113" t="e">
        <f t="shared" si="0"/>
        <v>#REF!</v>
      </c>
      <c r="AZ21" s="114" t="e">
        <f>VLOOKUP(AY21,Reference!G$3:I$1004,3,FALSE)</f>
        <v>#REF!</v>
      </c>
      <c r="BA21" s="26"/>
    </row>
    <row r="22" spans="1:53" ht="15" customHeight="1" x14ac:dyDescent="0.25">
      <c r="A22" s="81">
        <v>13</v>
      </c>
      <c r="B22" s="85">
        <f>'4thQtr'!B22</f>
        <v>0</v>
      </c>
      <c r="C22" s="6" t="e">
        <f>#REF!</f>
        <v>#REF!</v>
      </c>
      <c r="D22" s="9" t="e">
        <f>VLOOKUP(C22,Reference!B$3:D$10,3,FALSE)</f>
        <v>#REF!</v>
      </c>
      <c r="E22" s="103" t="e">
        <f>#REF!</f>
        <v>#REF!</v>
      </c>
      <c r="F22" s="9" t="e">
        <f>VLOOKUP(E22,Reference!B$3:D$10,3,FALSE)</f>
        <v>#REF!</v>
      </c>
      <c r="G22" s="104" t="e">
        <f>#REF!</f>
        <v>#REF!</v>
      </c>
      <c r="H22" s="9" t="e">
        <f>VLOOKUP(G22,Reference!B$3:D$10,3,FALSE)</f>
        <v>#REF!</v>
      </c>
      <c r="I22" s="104" t="e">
        <f>#REF!</f>
        <v>#REF!</v>
      </c>
      <c r="J22" s="9" t="e">
        <f>VLOOKUP(I22,Reference!B$3:D$10,3,FALSE)</f>
        <v>#REF!</v>
      </c>
      <c r="K22" s="105" t="e">
        <f>#REF!</f>
        <v>#REF!</v>
      </c>
      <c r="L22" s="9" t="e">
        <f>VLOOKUP(K22,Reference!B$3:D$10,3,FALSE)</f>
        <v>#REF!</v>
      </c>
      <c r="M22" s="105" t="e">
        <f>#REF!</f>
        <v>#REF!</v>
      </c>
      <c r="N22" s="9" t="e">
        <f>VLOOKUP(M22,Reference!B$3:D$10,3,FALSE)</f>
        <v>#REF!</v>
      </c>
      <c r="O22" s="6" t="str">
        <f>'2ndQtr'!P22</f>
        <v>INC</v>
      </c>
      <c r="P22" s="9" t="str">
        <f>VLOOKUP(O22,Reference!B$3:D$10,3,FALSE)</f>
        <v>INC</v>
      </c>
      <c r="Q22" s="104" t="str">
        <f>'2ndQtr'!AC22</f>
        <v>INC</v>
      </c>
      <c r="R22" s="9" t="str">
        <f>VLOOKUP(Q22,Reference!B$3:D$10,3,FALSE)</f>
        <v>INC</v>
      </c>
      <c r="S22" s="104" t="str">
        <f>'2ndQtr'!AP22</f>
        <v>INC</v>
      </c>
      <c r="T22" s="9" t="str">
        <f>VLOOKUP(S22,Reference!B$3:D$10,3,FALSE)</f>
        <v>INC</v>
      </c>
      <c r="U22" s="104" t="str">
        <f>'2ndQtr'!BC22</f>
        <v>INC</v>
      </c>
      <c r="V22" s="9" t="str">
        <f>VLOOKUP(U22,Reference!B$3:D$10,3,FALSE)</f>
        <v>INC</v>
      </c>
      <c r="W22" s="105" t="str">
        <f>'2ndQtr'!BP22</f>
        <v>INC</v>
      </c>
      <c r="X22" s="9" t="str">
        <f>VLOOKUP(W22,Reference!B$3:D$10,3,FALSE)</f>
        <v>INC</v>
      </c>
      <c r="Y22" s="105" t="str">
        <f>'2ndQtr'!CC22</f>
        <v>INC</v>
      </c>
      <c r="Z22" s="9" t="str">
        <f>VLOOKUP(Y22,Reference!B$3:D$10,3,FALSE)</f>
        <v>INC</v>
      </c>
      <c r="AA22" s="6" t="e">
        <f>#REF!</f>
        <v>#REF!</v>
      </c>
      <c r="AB22" s="9" t="e">
        <f>VLOOKUP(AA22,Reference!B$3:D$10,3,FALSE)</f>
        <v>#REF!</v>
      </c>
      <c r="AC22" s="103" t="e">
        <f>#REF!</f>
        <v>#REF!</v>
      </c>
      <c r="AD22" s="9" t="e">
        <f>VLOOKUP(AC22,Reference!B$3:D$10,3,FALSE)</f>
        <v>#REF!</v>
      </c>
      <c r="AE22" s="104" t="e">
        <f>#REF!</f>
        <v>#REF!</v>
      </c>
      <c r="AF22" s="9" t="e">
        <f>VLOOKUP(AE22,Reference!B$3:D$10,3,FALSE)</f>
        <v>#REF!</v>
      </c>
      <c r="AG22" s="104" t="e">
        <f>#REF!</f>
        <v>#REF!</v>
      </c>
      <c r="AH22" s="9" t="e">
        <f>VLOOKUP(AG22,Reference!B$3:D$10,3,FALSE)</f>
        <v>#REF!</v>
      </c>
      <c r="AI22" s="105" t="e">
        <f>#REF!</f>
        <v>#REF!</v>
      </c>
      <c r="AJ22" s="9" t="e">
        <f>VLOOKUP(AI22,Reference!B$3:D$10,3,FALSE)</f>
        <v>#REF!</v>
      </c>
      <c r="AK22" s="105" t="e">
        <f>#REF!</f>
        <v>#REF!</v>
      </c>
      <c r="AL22" s="106" t="e">
        <f>VLOOKUP(AK22,Reference!B$3:D$10,3,FALSE)</f>
        <v>#REF!</v>
      </c>
      <c r="AM22" s="6" t="str">
        <f>'4thQtr'!P22</f>
        <v>INC</v>
      </c>
      <c r="AN22" s="106" t="str">
        <f>VLOOKUP(AM22,Reference!B$3:D$10,3,FALSE)</f>
        <v>INC</v>
      </c>
      <c r="AO22" s="103" t="str">
        <f>'4thQtr'!AC22</f>
        <v>INC</v>
      </c>
      <c r="AP22" s="106" t="str">
        <f>VLOOKUP(AO22,Reference!B$3:D$10,3,FALSE)</f>
        <v>INC</v>
      </c>
      <c r="AQ22" s="104" t="str">
        <f>'4thQtr'!AP22</f>
        <v>INC</v>
      </c>
      <c r="AR22" s="106" t="str">
        <f>VLOOKUP(AQ22,Reference!B$3:D$10,3,FALSE)</f>
        <v>INC</v>
      </c>
      <c r="AS22" s="104" t="str">
        <f>'4thQtr'!BC22</f>
        <v>INC</v>
      </c>
      <c r="AT22" s="106" t="str">
        <f>VLOOKUP(AS22,Reference!B$3:D$10,3,FALSE)</f>
        <v>INC</v>
      </c>
      <c r="AU22" s="105" t="str">
        <f>'4thQtr'!BP22</f>
        <v>INC</v>
      </c>
      <c r="AV22" s="106" t="str">
        <f>VLOOKUP(AU22,Reference!B$3:D$10,3,FALSE)</f>
        <v>INC</v>
      </c>
      <c r="AW22" s="105" t="str">
        <f>'4thQtr'!CC22</f>
        <v>INC</v>
      </c>
      <c r="AX22" s="106" t="str">
        <f>VLOOKUP(AW22,Reference!B$3:D$10,3,FALSE)</f>
        <v>INC</v>
      </c>
      <c r="AY22" s="113" t="e">
        <f t="shared" si="0"/>
        <v>#REF!</v>
      </c>
      <c r="AZ22" s="114" t="e">
        <f>VLOOKUP(AY22,Reference!G$3:I$1004,3,FALSE)</f>
        <v>#REF!</v>
      </c>
      <c r="BA22" s="26"/>
    </row>
    <row r="23" spans="1:53" ht="15" customHeight="1" x14ac:dyDescent="0.25">
      <c r="A23" s="79">
        <v>14</v>
      </c>
      <c r="B23" s="90">
        <f>'4thQtr'!B23</f>
        <v>0</v>
      </c>
      <c r="C23" s="6" t="e">
        <f>#REF!</f>
        <v>#REF!</v>
      </c>
      <c r="D23" s="9" t="e">
        <f>VLOOKUP(C23,Reference!B$3:D$10,3,FALSE)</f>
        <v>#REF!</v>
      </c>
      <c r="E23" s="103" t="e">
        <f>#REF!</f>
        <v>#REF!</v>
      </c>
      <c r="F23" s="9" t="e">
        <f>VLOOKUP(E23,Reference!B$3:D$10,3,FALSE)</f>
        <v>#REF!</v>
      </c>
      <c r="G23" s="104" t="e">
        <f>#REF!</f>
        <v>#REF!</v>
      </c>
      <c r="H23" s="9" t="e">
        <f>VLOOKUP(G23,Reference!B$3:D$10,3,FALSE)</f>
        <v>#REF!</v>
      </c>
      <c r="I23" s="104" t="e">
        <f>#REF!</f>
        <v>#REF!</v>
      </c>
      <c r="J23" s="9" t="e">
        <f>VLOOKUP(I23,Reference!B$3:D$10,3,FALSE)</f>
        <v>#REF!</v>
      </c>
      <c r="K23" s="105" t="e">
        <f>#REF!</f>
        <v>#REF!</v>
      </c>
      <c r="L23" s="9" t="e">
        <f>VLOOKUP(K23,Reference!B$3:D$10,3,FALSE)</f>
        <v>#REF!</v>
      </c>
      <c r="M23" s="105" t="e">
        <f>#REF!</f>
        <v>#REF!</v>
      </c>
      <c r="N23" s="9" t="e">
        <f>VLOOKUP(M23,Reference!B$3:D$10,3,FALSE)</f>
        <v>#REF!</v>
      </c>
      <c r="O23" s="6" t="str">
        <f>'2ndQtr'!P23</f>
        <v>INC</v>
      </c>
      <c r="P23" s="9" t="str">
        <f>VLOOKUP(O23,Reference!B$3:D$10,3,FALSE)</f>
        <v>INC</v>
      </c>
      <c r="Q23" s="104" t="str">
        <f>'2ndQtr'!AC23</f>
        <v>INC</v>
      </c>
      <c r="R23" s="9" t="str">
        <f>VLOOKUP(Q23,Reference!B$3:D$10,3,FALSE)</f>
        <v>INC</v>
      </c>
      <c r="S23" s="104" t="str">
        <f>'2ndQtr'!AP23</f>
        <v>INC</v>
      </c>
      <c r="T23" s="9" t="str">
        <f>VLOOKUP(S23,Reference!B$3:D$10,3,FALSE)</f>
        <v>INC</v>
      </c>
      <c r="U23" s="104" t="str">
        <f>'2ndQtr'!BC23</f>
        <v>INC</v>
      </c>
      <c r="V23" s="9" t="str">
        <f>VLOOKUP(U23,Reference!B$3:D$10,3,FALSE)</f>
        <v>INC</v>
      </c>
      <c r="W23" s="105" t="str">
        <f>'2ndQtr'!BP23</f>
        <v>INC</v>
      </c>
      <c r="X23" s="9" t="str">
        <f>VLOOKUP(W23,Reference!B$3:D$10,3,FALSE)</f>
        <v>INC</v>
      </c>
      <c r="Y23" s="105" t="str">
        <f>'2ndQtr'!CC23</f>
        <v>INC</v>
      </c>
      <c r="Z23" s="9" t="str">
        <f>VLOOKUP(Y23,Reference!B$3:D$10,3,FALSE)</f>
        <v>INC</v>
      </c>
      <c r="AA23" s="6" t="e">
        <f>#REF!</f>
        <v>#REF!</v>
      </c>
      <c r="AB23" s="9" t="e">
        <f>VLOOKUP(AA23,Reference!B$3:D$10,3,FALSE)</f>
        <v>#REF!</v>
      </c>
      <c r="AC23" s="103" t="e">
        <f>#REF!</f>
        <v>#REF!</v>
      </c>
      <c r="AD23" s="9" t="e">
        <f>VLOOKUP(AC23,Reference!B$3:D$10,3,FALSE)</f>
        <v>#REF!</v>
      </c>
      <c r="AE23" s="104" t="e">
        <f>#REF!</f>
        <v>#REF!</v>
      </c>
      <c r="AF23" s="9" t="e">
        <f>VLOOKUP(AE23,Reference!B$3:D$10,3,FALSE)</f>
        <v>#REF!</v>
      </c>
      <c r="AG23" s="104" t="e">
        <f>#REF!</f>
        <v>#REF!</v>
      </c>
      <c r="AH23" s="9" t="e">
        <f>VLOOKUP(AG23,Reference!B$3:D$10,3,FALSE)</f>
        <v>#REF!</v>
      </c>
      <c r="AI23" s="105" t="e">
        <f>#REF!</f>
        <v>#REF!</v>
      </c>
      <c r="AJ23" s="9" t="e">
        <f>VLOOKUP(AI23,Reference!B$3:D$10,3,FALSE)</f>
        <v>#REF!</v>
      </c>
      <c r="AK23" s="105" t="e">
        <f>#REF!</f>
        <v>#REF!</v>
      </c>
      <c r="AL23" s="106" t="e">
        <f>VLOOKUP(AK23,Reference!B$3:D$10,3,FALSE)</f>
        <v>#REF!</v>
      </c>
      <c r="AM23" s="6" t="str">
        <f>'4thQtr'!P23</f>
        <v>INC</v>
      </c>
      <c r="AN23" s="106" t="str">
        <f>VLOOKUP(AM23,Reference!B$3:D$10,3,FALSE)</f>
        <v>INC</v>
      </c>
      <c r="AO23" s="103" t="str">
        <f>'4thQtr'!AC23</f>
        <v>INC</v>
      </c>
      <c r="AP23" s="106" t="str">
        <f>VLOOKUP(AO23,Reference!B$3:D$10,3,FALSE)</f>
        <v>INC</v>
      </c>
      <c r="AQ23" s="104" t="str">
        <f>'4thQtr'!AP23</f>
        <v>INC</v>
      </c>
      <c r="AR23" s="106" t="str">
        <f>VLOOKUP(AQ23,Reference!B$3:D$10,3,FALSE)</f>
        <v>INC</v>
      </c>
      <c r="AS23" s="104" t="str">
        <f>'4thQtr'!BC23</f>
        <v>INC</v>
      </c>
      <c r="AT23" s="106" t="str">
        <f>VLOOKUP(AS23,Reference!B$3:D$10,3,FALSE)</f>
        <v>INC</v>
      </c>
      <c r="AU23" s="105" t="str">
        <f>'4thQtr'!BP23</f>
        <v>INC</v>
      </c>
      <c r="AV23" s="106" t="str">
        <f>VLOOKUP(AU23,Reference!B$3:D$10,3,FALSE)</f>
        <v>INC</v>
      </c>
      <c r="AW23" s="105" t="str">
        <f>'4thQtr'!CC23</f>
        <v>INC</v>
      </c>
      <c r="AX23" s="106" t="str">
        <f>VLOOKUP(AW23,Reference!B$3:D$10,3,FALSE)</f>
        <v>INC</v>
      </c>
      <c r="AY23" s="113" t="e">
        <f t="shared" si="0"/>
        <v>#REF!</v>
      </c>
      <c r="AZ23" s="114" t="e">
        <f>VLOOKUP(AY23,Reference!G$3:I$1004,3,FALSE)</f>
        <v>#REF!</v>
      </c>
      <c r="BA23" s="26"/>
    </row>
    <row r="24" spans="1:53" ht="15" customHeight="1" thickBot="1" x14ac:dyDescent="0.3">
      <c r="A24" s="82">
        <v>15</v>
      </c>
      <c r="B24" s="87">
        <f>'4thQtr'!B24</f>
        <v>0</v>
      </c>
      <c r="C24" s="7" t="e">
        <f>#REF!</f>
        <v>#REF!</v>
      </c>
      <c r="D24" s="15" t="e">
        <f>VLOOKUP(C24,Reference!B$3:D$10,3,FALSE)</f>
        <v>#REF!</v>
      </c>
      <c r="E24" s="107" t="e">
        <f>#REF!</f>
        <v>#REF!</v>
      </c>
      <c r="F24" s="15" t="e">
        <f>VLOOKUP(E24,Reference!B$3:D$10,3,FALSE)</f>
        <v>#REF!</v>
      </c>
      <c r="G24" s="108" t="e">
        <f>#REF!</f>
        <v>#REF!</v>
      </c>
      <c r="H24" s="15" t="e">
        <f>VLOOKUP(G24,Reference!B$3:D$10,3,FALSE)</f>
        <v>#REF!</v>
      </c>
      <c r="I24" s="108" t="e">
        <f>#REF!</f>
        <v>#REF!</v>
      </c>
      <c r="J24" s="15" t="e">
        <f>VLOOKUP(I24,Reference!B$3:D$10,3,FALSE)</f>
        <v>#REF!</v>
      </c>
      <c r="K24" s="109" t="e">
        <f>#REF!</f>
        <v>#REF!</v>
      </c>
      <c r="L24" s="15" t="e">
        <f>VLOOKUP(K24,Reference!B$3:D$10,3,FALSE)</f>
        <v>#REF!</v>
      </c>
      <c r="M24" s="109" t="e">
        <f>#REF!</f>
        <v>#REF!</v>
      </c>
      <c r="N24" s="15" t="e">
        <f>VLOOKUP(M24,Reference!B$3:D$10,3,FALSE)</f>
        <v>#REF!</v>
      </c>
      <c r="O24" s="7" t="str">
        <f>'2ndQtr'!P24</f>
        <v>INC</v>
      </c>
      <c r="P24" s="15" t="str">
        <f>VLOOKUP(O24,Reference!B$3:D$10,3,FALSE)</f>
        <v>INC</v>
      </c>
      <c r="Q24" s="108" t="str">
        <f>'2ndQtr'!AC24</f>
        <v>INC</v>
      </c>
      <c r="R24" s="15" t="str">
        <f>VLOOKUP(Q24,Reference!B$3:D$10,3,FALSE)</f>
        <v>INC</v>
      </c>
      <c r="S24" s="108" t="str">
        <f>'2ndQtr'!AP24</f>
        <v>INC</v>
      </c>
      <c r="T24" s="15" t="str">
        <f>VLOOKUP(S24,Reference!B$3:D$10,3,FALSE)</f>
        <v>INC</v>
      </c>
      <c r="U24" s="108" t="str">
        <f>'2ndQtr'!BC24</f>
        <v>INC</v>
      </c>
      <c r="V24" s="15" t="str">
        <f>VLOOKUP(U24,Reference!B$3:D$10,3,FALSE)</f>
        <v>INC</v>
      </c>
      <c r="W24" s="109" t="str">
        <f>'2ndQtr'!BP24</f>
        <v>INC</v>
      </c>
      <c r="X24" s="15" t="str">
        <f>VLOOKUP(W24,Reference!B$3:D$10,3,FALSE)</f>
        <v>INC</v>
      </c>
      <c r="Y24" s="109" t="str">
        <f>'2ndQtr'!CC24</f>
        <v>INC</v>
      </c>
      <c r="Z24" s="15" t="str">
        <f>VLOOKUP(Y24,Reference!B$3:D$10,3,FALSE)</f>
        <v>INC</v>
      </c>
      <c r="AA24" s="7" t="e">
        <f>#REF!</f>
        <v>#REF!</v>
      </c>
      <c r="AB24" s="15" t="e">
        <f>VLOOKUP(AA24,Reference!B$3:D$10,3,FALSE)</f>
        <v>#REF!</v>
      </c>
      <c r="AC24" s="107" t="e">
        <f>#REF!</f>
        <v>#REF!</v>
      </c>
      <c r="AD24" s="15" t="e">
        <f>VLOOKUP(AC24,Reference!B$3:D$10,3,FALSE)</f>
        <v>#REF!</v>
      </c>
      <c r="AE24" s="108" t="e">
        <f>#REF!</f>
        <v>#REF!</v>
      </c>
      <c r="AF24" s="15" t="e">
        <f>VLOOKUP(AE24,Reference!B$3:D$10,3,FALSE)</f>
        <v>#REF!</v>
      </c>
      <c r="AG24" s="108" t="e">
        <f>#REF!</f>
        <v>#REF!</v>
      </c>
      <c r="AH24" s="15" t="e">
        <f>VLOOKUP(AG24,Reference!B$3:D$10,3,FALSE)</f>
        <v>#REF!</v>
      </c>
      <c r="AI24" s="109" t="e">
        <f>#REF!</f>
        <v>#REF!</v>
      </c>
      <c r="AJ24" s="15" t="e">
        <f>VLOOKUP(AI24,Reference!B$3:D$10,3,FALSE)</f>
        <v>#REF!</v>
      </c>
      <c r="AK24" s="109" t="e">
        <f>#REF!</f>
        <v>#REF!</v>
      </c>
      <c r="AL24" s="110" t="e">
        <f>VLOOKUP(AK24,Reference!B$3:D$10,3,FALSE)</f>
        <v>#REF!</v>
      </c>
      <c r="AM24" s="7" t="str">
        <f>'4thQtr'!P24</f>
        <v>INC</v>
      </c>
      <c r="AN24" s="110" t="str">
        <f>VLOOKUP(AM24,Reference!B$3:D$10,3,FALSE)</f>
        <v>INC</v>
      </c>
      <c r="AO24" s="107" t="str">
        <f>'4thQtr'!AC24</f>
        <v>INC</v>
      </c>
      <c r="AP24" s="110" t="str">
        <f>VLOOKUP(AO24,Reference!B$3:D$10,3,FALSE)</f>
        <v>INC</v>
      </c>
      <c r="AQ24" s="108" t="str">
        <f>'4thQtr'!AP24</f>
        <v>INC</v>
      </c>
      <c r="AR24" s="110" t="str">
        <f>VLOOKUP(AQ24,Reference!B$3:D$10,3,FALSE)</f>
        <v>INC</v>
      </c>
      <c r="AS24" s="108" t="str">
        <f>'4thQtr'!BC24</f>
        <v>INC</v>
      </c>
      <c r="AT24" s="110" t="str">
        <f>VLOOKUP(AS24,Reference!B$3:D$10,3,FALSE)</f>
        <v>INC</v>
      </c>
      <c r="AU24" s="109" t="str">
        <f>'4thQtr'!BP24</f>
        <v>INC</v>
      </c>
      <c r="AV24" s="110" t="str">
        <f>VLOOKUP(AU24,Reference!B$3:D$10,3,FALSE)</f>
        <v>INC</v>
      </c>
      <c r="AW24" s="109" t="str">
        <f>'4thQtr'!CC24</f>
        <v>INC</v>
      </c>
      <c r="AX24" s="110" t="str">
        <f>VLOOKUP(AW24,Reference!B$3:D$10,3,FALSE)</f>
        <v>INC</v>
      </c>
      <c r="AY24" s="115" t="e">
        <f t="shared" si="0"/>
        <v>#REF!</v>
      </c>
      <c r="AZ24" s="116" t="e">
        <f>VLOOKUP(AY24,Reference!G$3:I$1004,3,FALSE)</f>
        <v>#REF!</v>
      </c>
      <c r="BA24" s="26"/>
    </row>
    <row r="25" spans="1:53" ht="15" customHeight="1" x14ac:dyDescent="0.25">
      <c r="A25" s="74">
        <v>16</v>
      </c>
      <c r="B25" s="84">
        <f>'4thQtr'!B25</f>
        <v>0</v>
      </c>
      <c r="C25" s="5" t="e">
        <f>#REF!</f>
        <v>#REF!</v>
      </c>
      <c r="D25" s="9" t="e">
        <f>VLOOKUP(C25,Reference!B$3:D$10,3,FALSE)</f>
        <v>#REF!</v>
      </c>
      <c r="E25" s="103" t="e">
        <f>#REF!</f>
        <v>#REF!</v>
      </c>
      <c r="F25" s="9" t="e">
        <f>VLOOKUP(E25,Reference!B$3:D$10,3,FALSE)</f>
        <v>#REF!</v>
      </c>
      <c r="G25" s="104" t="e">
        <f>#REF!</f>
        <v>#REF!</v>
      </c>
      <c r="H25" s="9" t="e">
        <f>VLOOKUP(G25,Reference!B$3:D$10,3,FALSE)</f>
        <v>#REF!</v>
      </c>
      <c r="I25" s="104" t="e">
        <f>#REF!</f>
        <v>#REF!</v>
      </c>
      <c r="J25" s="9" t="e">
        <f>VLOOKUP(I25,Reference!B$3:D$10,3,FALSE)</f>
        <v>#REF!</v>
      </c>
      <c r="K25" s="1" t="e">
        <f>#REF!</f>
        <v>#REF!</v>
      </c>
      <c r="L25" s="9" t="e">
        <f>VLOOKUP(K25,Reference!B$3:D$10,3,FALSE)</f>
        <v>#REF!</v>
      </c>
      <c r="M25" s="1" t="e">
        <f>#REF!</f>
        <v>#REF!</v>
      </c>
      <c r="N25" s="9" t="e">
        <f>VLOOKUP(M25,Reference!B$3:D$10,3,FALSE)</f>
        <v>#REF!</v>
      </c>
      <c r="O25" s="5" t="str">
        <f>'2ndQtr'!P25</f>
        <v>INC</v>
      </c>
      <c r="P25" s="9" t="str">
        <f>VLOOKUP(O25,Reference!B$3:D$10,3,FALSE)</f>
        <v>INC</v>
      </c>
      <c r="Q25" s="104" t="str">
        <f>'2ndQtr'!AC25</f>
        <v>INC</v>
      </c>
      <c r="R25" s="9" t="str">
        <f>VLOOKUP(Q25,Reference!B$3:D$10,3,FALSE)</f>
        <v>INC</v>
      </c>
      <c r="S25" s="104" t="str">
        <f>'2ndQtr'!AP25</f>
        <v>INC</v>
      </c>
      <c r="T25" s="9" t="str">
        <f>VLOOKUP(S25,Reference!B$3:D$10,3,FALSE)</f>
        <v>INC</v>
      </c>
      <c r="U25" s="104" t="str">
        <f>'2ndQtr'!BC25</f>
        <v>INC</v>
      </c>
      <c r="V25" s="9" t="str">
        <f>VLOOKUP(U25,Reference!B$3:D$10,3,FALSE)</f>
        <v>INC</v>
      </c>
      <c r="W25" s="1" t="str">
        <f>'2ndQtr'!BP25</f>
        <v>INC</v>
      </c>
      <c r="X25" s="9" t="str">
        <f>VLOOKUP(W25,Reference!B$3:D$10,3,FALSE)</f>
        <v>INC</v>
      </c>
      <c r="Y25" s="1" t="str">
        <f>'2ndQtr'!CC25</f>
        <v>INC</v>
      </c>
      <c r="Z25" s="9" t="str">
        <f>VLOOKUP(Y25,Reference!B$3:D$10,3,FALSE)</f>
        <v>INC</v>
      </c>
      <c r="AA25" s="5" t="e">
        <f>#REF!</f>
        <v>#REF!</v>
      </c>
      <c r="AB25" s="9" t="e">
        <f>VLOOKUP(AA25,Reference!B$3:D$10,3,FALSE)</f>
        <v>#REF!</v>
      </c>
      <c r="AC25" s="103" t="e">
        <f>#REF!</f>
        <v>#REF!</v>
      </c>
      <c r="AD25" s="9" t="e">
        <f>VLOOKUP(AC25,Reference!B$3:D$10,3,FALSE)</f>
        <v>#REF!</v>
      </c>
      <c r="AE25" s="104" t="e">
        <f>#REF!</f>
        <v>#REF!</v>
      </c>
      <c r="AF25" s="9" t="e">
        <f>VLOOKUP(AE25,Reference!B$3:D$10,3,FALSE)</f>
        <v>#REF!</v>
      </c>
      <c r="AG25" s="104" t="e">
        <f>#REF!</f>
        <v>#REF!</v>
      </c>
      <c r="AH25" s="9" t="e">
        <f>VLOOKUP(AG25,Reference!B$3:D$10,3,FALSE)</f>
        <v>#REF!</v>
      </c>
      <c r="AI25" s="1" t="e">
        <f>#REF!</f>
        <v>#REF!</v>
      </c>
      <c r="AJ25" s="9" t="e">
        <f>VLOOKUP(AI25,Reference!B$3:D$10,3,FALSE)</f>
        <v>#REF!</v>
      </c>
      <c r="AK25" s="1" t="e">
        <f>#REF!</f>
        <v>#REF!</v>
      </c>
      <c r="AL25" s="106" t="e">
        <f>VLOOKUP(AK25,Reference!B$3:D$10,3,FALSE)</f>
        <v>#REF!</v>
      </c>
      <c r="AM25" s="5" t="str">
        <f>'4thQtr'!P25</f>
        <v>INC</v>
      </c>
      <c r="AN25" s="106" t="str">
        <f>VLOOKUP(AM25,Reference!B$3:D$10,3,FALSE)</f>
        <v>INC</v>
      </c>
      <c r="AO25" s="103" t="str">
        <f>'4thQtr'!AC25</f>
        <v>INC</v>
      </c>
      <c r="AP25" s="106" t="str">
        <f>VLOOKUP(AO25,Reference!B$3:D$10,3,FALSE)</f>
        <v>INC</v>
      </c>
      <c r="AQ25" s="104" t="str">
        <f>'4thQtr'!AP25</f>
        <v>INC</v>
      </c>
      <c r="AR25" s="106" t="str">
        <f>VLOOKUP(AQ25,Reference!B$3:D$10,3,FALSE)</f>
        <v>INC</v>
      </c>
      <c r="AS25" s="104" t="str">
        <f>'4thQtr'!BC25</f>
        <v>INC</v>
      </c>
      <c r="AT25" s="106" t="str">
        <f>VLOOKUP(AS25,Reference!B$3:D$10,3,FALSE)</f>
        <v>INC</v>
      </c>
      <c r="AU25" s="1" t="str">
        <f>'4thQtr'!BP25</f>
        <v>INC</v>
      </c>
      <c r="AV25" s="106" t="str">
        <f>VLOOKUP(AU25,Reference!B$3:D$10,3,FALSE)</f>
        <v>INC</v>
      </c>
      <c r="AW25" s="1" t="str">
        <f>'4thQtr'!CC25</f>
        <v>INC</v>
      </c>
      <c r="AX25" s="106" t="str">
        <f>VLOOKUP(AW25,Reference!B$3:D$10,3,FALSE)</f>
        <v>INC</v>
      </c>
      <c r="AY25" s="113" t="e">
        <f t="shared" si="0"/>
        <v>#REF!</v>
      </c>
      <c r="AZ25" s="114" t="e">
        <f>VLOOKUP(AY25,Reference!G$3:I$1004,3,FALSE)</f>
        <v>#REF!</v>
      </c>
      <c r="BA25" s="26"/>
    </row>
    <row r="26" spans="1:53" ht="15" customHeight="1" x14ac:dyDescent="0.25">
      <c r="A26" s="81">
        <v>17</v>
      </c>
      <c r="B26" s="80">
        <f>'4thQtr'!B26</f>
        <v>0</v>
      </c>
      <c r="C26" s="6" t="e">
        <f>#REF!</f>
        <v>#REF!</v>
      </c>
      <c r="D26" s="9" t="e">
        <f>VLOOKUP(C26,Reference!B$3:D$10,3,FALSE)</f>
        <v>#REF!</v>
      </c>
      <c r="E26" s="103" t="e">
        <f>#REF!</f>
        <v>#REF!</v>
      </c>
      <c r="F26" s="9" t="e">
        <f>VLOOKUP(E26,Reference!B$3:D$10,3,FALSE)</f>
        <v>#REF!</v>
      </c>
      <c r="G26" s="104" t="e">
        <f>#REF!</f>
        <v>#REF!</v>
      </c>
      <c r="H26" s="9" t="e">
        <f>VLOOKUP(G26,Reference!B$3:D$10,3,FALSE)</f>
        <v>#REF!</v>
      </c>
      <c r="I26" s="104" t="e">
        <f>#REF!</f>
        <v>#REF!</v>
      </c>
      <c r="J26" s="9" t="e">
        <f>VLOOKUP(I26,Reference!B$3:D$10,3,FALSE)</f>
        <v>#REF!</v>
      </c>
      <c r="K26" s="105" t="e">
        <f>#REF!</f>
        <v>#REF!</v>
      </c>
      <c r="L26" s="9" t="e">
        <f>VLOOKUP(K26,Reference!B$3:D$10,3,FALSE)</f>
        <v>#REF!</v>
      </c>
      <c r="M26" s="105" t="e">
        <f>#REF!</f>
        <v>#REF!</v>
      </c>
      <c r="N26" s="9" t="e">
        <f>VLOOKUP(M26,Reference!B$3:D$10,3,FALSE)</f>
        <v>#REF!</v>
      </c>
      <c r="O26" s="6" t="str">
        <f>'2ndQtr'!P26</f>
        <v>INC</v>
      </c>
      <c r="P26" s="9" t="str">
        <f>VLOOKUP(O26,Reference!B$3:D$10,3,FALSE)</f>
        <v>INC</v>
      </c>
      <c r="Q26" s="104" t="str">
        <f>'2ndQtr'!AC26</f>
        <v>INC</v>
      </c>
      <c r="R26" s="9" t="str">
        <f>VLOOKUP(Q26,Reference!B$3:D$10,3,FALSE)</f>
        <v>INC</v>
      </c>
      <c r="S26" s="104" t="str">
        <f>'2ndQtr'!AP26</f>
        <v>INC</v>
      </c>
      <c r="T26" s="9" t="str">
        <f>VLOOKUP(S26,Reference!B$3:D$10,3,FALSE)</f>
        <v>INC</v>
      </c>
      <c r="U26" s="104" t="str">
        <f>'2ndQtr'!BC26</f>
        <v>INC</v>
      </c>
      <c r="V26" s="9" t="str">
        <f>VLOOKUP(U26,Reference!B$3:D$10,3,FALSE)</f>
        <v>INC</v>
      </c>
      <c r="W26" s="105" t="str">
        <f>'2ndQtr'!BP26</f>
        <v>INC</v>
      </c>
      <c r="X26" s="9" t="str">
        <f>VLOOKUP(W26,Reference!B$3:D$10,3,FALSE)</f>
        <v>INC</v>
      </c>
      <c r="Y26" s="105" t="str">
        <f>'2ndQtr'!CC26</f>
        <v>INC</v>
      </c>
      <c r="Z26" s="9" t="str">
        <f>VLOOKUP(Y26,Reference!B$3:D$10,3,FALSE)</f>
        <v>INC</v>
      </c>
      <c r="AA26" s="6" t="e">
        <f>#REF!</f>
        <v>#REF!</v>
      </c>
      <c r="AB26" s="9" t="e">
        <f>VLOOKUP(AA26,Reference!B$3:D$10,3,FALSE)</f>
        <v>#REF!</v>
      </c>
      <c r="AC26" s="103" t="e">
        <f>#REF!</f>
        <v>#REF!</v>
      </c>
      <c r="AD26" s="9" t="e">
        <f>VLOOKUP(AC26,Reference!B$3:D$10,3,FALSE)</f>
        <v>#REF!</v>
      </c>
      <c r="AE26" s="104" t="e">
        <f>#REF!</f>
        <v>#REF!</v>
      </c>
      <c r="AF26" s="9" t="e">
        <f>VLOOKUP(AE26,Reference!B$3:D$10,3,FALSE)</f>
        <v>#REF!</v>
      </c>
      <c r="AG26" s="104" t="e">
        <f>#REF!</f>
        <v>#REF!</v>
      </c>
      <c r="AH26" s="9" t="e">
        <f>VLOOKUP(AG26,Reference!B$3:D$10,3,FALSE)</f>
        <v>#REF!</v>
      </c>
      <c r="AI26" s="105" t="e">
        <f>#REF!</f>
        <v>#REF!</v>
      </c>
      <c r="AJ26" s="9" t="e">
        <f>VLOOKUP(AI26,Reference!B$3:D$10,3,FALSE)</f>
        <v>#REF!</v>
      </c>
      <c r="AK26" s="105" t="e">
        <f>#REF!</f>
        <v>#REF!</v>
      </c>
      <c r="AL26" s="106" t="e">
        <f>VLOOKUP(AK26,Reference!B$3:D$10,3,FALSE)</f>
        <v>#REF!</v>
      </c>
      <c r="AM26" s="6" t="str">
        <f>'4thQtr'!P26</f>
        <v>INC</v>
      </c>
      <c r="AN26" s="106" t="str">
        <f>VLOOKUP(AM26,Reference!B$3:D$10,3,FALSE)</f>
        <v>INC</v>
      </c>
      <c r="AO26" s="103" t="str">
        <f>'4thQtr'!AC26</f>
        <v>INC</v>
      </c>
      <c r="AP26" s="106" t="str">
        <f>VLOOKUP(AO26,Reference!B$3:D$10,3,FALSE)</f>
        <v>INC</v>
      </c>
      <c r="AQ26" s="104" t="str">
        <f>'4thQtr'!AP26</f>
        <v>INC</v>
      </c>
      <c r="AR26" s="106" t="str">
        <f>VLOOKUP(AQ26,Reference!B$3:D$10,3,FALSE)</f>
        <v>INC</v>
      </c>
      <c r="AS26" s="104" t="str">
        <f>'4thQtr'!BC26</f>
        <v>INC</v>
      </c>
      <c r="AT26" s="106" t="str">
        <f>VLOOKUP(AS26,Reference!B$3:D$10,3,FALSE)</f>
        <v>INC</v>
      </c>
      <c r="AU26" s="105" t="str">
        <f>'4thQtr'!BP26</f>
        <v>INC</v>
      </c>
      <c r="AV26" s="106" t="str">
        <f>VLOOKUP(AU26,Reference!B$3:D$10,3,FALSE)</f>
        <v>INC</v>
      </c>
      <c r="AW26" s="105" t="str">
        <f>'4thQtr'!CC26</f>
        <v>INC</v>
      </c>
      <c r="AX26" s="106" t="str">
        <f>VLOOKUP(AW26,Reference!B$3:D$10,3,FALSE)</f>
        <v>INC</v>
      </c>
      <c r="AY26" s="113" t="e">
        <f t="shared" si="0"/>
        <v>#REF!</v>
      </c>
      <c r="AZ26" s="114" t="e">
        <f>VLOOKUP(AY26,Reference!G$3:I$1004,3,FALSE)</f>
        <v>#REF!</v>
      </c>
      <c r="BA26" s="26"/>
    </row>
    <row r="27" spans="1:53" ht="15" customHeight="1" x14ac:dyDescent="0.25">
      <c r="A27" s="79">
        <v>18</v>
      </c>
      <c r="B27" s="80">
        <f>'4thQtr'!B27</f>
        <v>0</v>
      </c>
      <c r="C27" s="6" t="e">
        <f>#REF!</f>
        <v>#REF!</v>
      </c>
      <c r="D27" s="9" t="e">
        <f>VLOOKUP(C27,Reference!B$3:D$10,3,FALSE)</f>
        <v>#REF!</v>
      </c>
      <c r="E27" s="103" t="e">
        <f>#REF!</f>
        <v>#REF!</v>
      </c>
      <c r="F27" s="9" t="e">
        <f>VLOOKUP(E27,Reference!B$3:D$10,3,FALSE)</f>
        <v>#REF!</v>
      </c>
      <c r="G27" s="104" t="e">
        <f>#REF!</f>
        <v>#REF!</v>
      </c>
      <c r="H27" s="9" t="e">
        <f>VLOOKUP(G27,Reference!B$3:D$10,3,FALSE)</f>
        <v>#REF!</v>
      </c>
      <c r="I27" s="104" t="e">
        <f>#REF!</f>
        <v>#REF!</v>
      </c>
      <c r="J27" s="9" t="e">
        <f>VLOOKUP(I27,Reference!B$3:D$10,3,FALSE)</f>
        <v>#REF!</v>
      </c>
      <c r="K27" s="105" t="e">
        <f>#REF!</f>
        <v>#REF!</v>
      </c>
      <c r="L27" s="9" t="e">
        <f>VLOOKUP(K27,Reference!B$3:D$10,3,FALSE)</f>
        <v>#REF!</v>
      </c>
      <c r="M27" s="105" t="e">
        <f>#REF!</f>
        <v>#REF!</v>
      </c>
      <c r="N27" s="9" t="e">
        <f>VLOOKUP(M27,Reference!B$3:D$10,3,FALSE)</f>
        <v>#REF!</v>
      </c>
      <c r="O27" s="6" t="str">
        <f>'2ndQtr'!P27</f>
        <v>INC</v>
      </c>
      <c r="P27" s="9" t="str">
        <f>VLOOKUP(O27,Reference!B$3:D$10,3,FALSE)</f>
        <v>INC</v>
      </c>
      <c r="Q27" s="104" t="str">
        <f>'2ndQtr'!AC27</f>
        <v>INC</v>
      </c>
      <c r="R27" s="9" t="str">
        <f>VLOOKUP(Q27,Reference!B$3:D$10,3,FALSE)</f>
        <v>INC</v>
      </c>
      <c r="S27" s="104" t="str">
        <f>'2ndQtr'!AP27</f>
        <v>INC</v>
      </c>
      <c r="T27" s="9" t="str">
        <f>VLOOKUP(S27,Reference!B$3:D$10,3,FALSE)</f>
        <v>INC</v>
      </c>
      <c r="U27" s="104" t="str">
        <f>'2ndQtr'!BC27</f>
        <v>INC</v>
      </c>
      <c r="V27" s="9" t="str">
        <f>VLOOKUP(U27,Reference!B$3:D$10,3,FALSE)</f>
        <v>INC</v>
      </c>
      <c r="W27" s="105" t="str">
        <f>'2ndQtr'!BP27</f>
        <v>INC</v>
      </c>
      <c r="X27" s="9" t="str">
        <f>VLOOKUP(W27,Reference!B$3:D$10,3,FALSE)</f>
        <v>INC</v>
      </c>
      <c r="Y27" s="105" t="str">
        <f>'2ndQtr'!CC27</f>
        <v>INC</v>
      </c>
      <c r="Z27" s="9" t="str">
        <f>VLOOKUP(Y27,Reference!B$3:D$10,3,FALSE)</f>
        <v>INC</v>
      </c>
      <c r="AA27" s="6" t="e">
        <f>#REF!</f>
        <v>#REF!</v>
      </c>
      <c r="AB27" s="9" t="e">
        <f>VLOOKUP(AA27,Reference!B$3:D$10,3,FALSE)</f>
        <v>#REF!</v>
      </c>
      <c r="AC27" s="103" t="e">
        <f>#REF!</f>
        <v>#REF!</v>
      </c>
      <c r="AD27" s="9" t="e">
        <f>VLOOKUP(AC27,Reference!B$3:D$10,3,FALSE)</f>
        <v>#REF!</v>
      </c>
      <c r="AE27" s="104" t="e">
        <f>#REF!</f>
        <v>#REF!</v>
      </c>
      <c r="AF27" s="9" t="e">
        <f>VLOOKUP(AE27,Reference!B$3:D$10,3,FALSE)</f>
        <v>#REF!</v>
      </c>
      <c r="AG27" s="104" t="e">
        <f>#REF!</f>
        <v>#REF!</v>
      </c>
      <c r="AH27" s="9" t="e">
        <f>VLOOKUP(AG27,Reference!B$3:D$10,3,FALSE)</f>
        <v>#REF!</v>
      </c>
      <c r="AI27" s="105" t="e">
        <f>#REF!</f>
        <v>#REF!</v>
      </c>
      <c r="AJ27" s="9" t="e">
        <f>VLOOKUP(AI27,Reference!B$3:D$10,3,FALSE)</f>
        <v>#REF!</v>
      </c>
      <c r="AK27" s="105" t="e">
        <f>#REF!</f>
        <v>#REF!</v>
      </c>
      <c r="AL27" s="106" t="e">
        <f>VLOOKUP(AK27,Reference!B$3:D$10,3,FALSE)</f>
        <v>#REF!</v>
      </c>
      <c r="AM27" s="6" t="str">
        <f>'4thQtr'!P27</f>
        <v>INC</v>
      </c>
      <c r="AN27" s="106" t="str">
        <f>VLOOKUP(AM27,Reference!B$3:D$10,3,FALSE)</f>
        <v>INC</v>
      </c>
      <c r="AO27" s="103" t="str">
        <f>'4thQtr'!AC27</f>
        <v>INC</v>
      </c>
      <c r="AP27" s="106" t="str">
        <f>VLOOKUP(AO27,Reference!B$3:D$10,3,FALSE)</f>
        <v>INC</v>
      </c>
      <c r="AQ27" s="104" t="str">
        <f>'4thQtr'!AP27</f>
        <v>INC</v>
      </c>
      <c r="AR27" s="106" t="str">
        <f>VLOOKUP(AQ27,Reference!B$3:D$10,3,FALSE)</f>
        <v>INC</v>
      </c>
      <c r="AS27" s="104" t="str">
        <f>'4thQtr'!BC27</f>
        <v>INC</v>
      </c>
      <c r="AT27" s="106" t="str">
        <f>VLOOKUP(AS27,Reference!B$3:D$10,3,FALSE)</f>
        <v>INC</v>
      </c>
      <c r="AU27" s="105" t="str">
        <f>'4thQtr'!BP27</f>
        <v>INC</v>
      </c>
      <c r="AV27" s="106" t="str">
        <f>VLOOKUP(AU27,Reference!B$3:D$10,3,FALSE)</f>
        <v>INC</v>
      </c>
      <c r="AW27" s="105" t="str">
        <f>'4thQtr'!CC27</f>
        <v>INC</v>
      </c>
      <c r="AX27" s="106" t="str">
        <f>VLOOKUP(AW27,Reference!B$3:D$10,3,FALSE)</f>
        <v>INC</v>
      </c>
      <c r="AY27" s="113" t="e">
        <f t="shared" si="0"/>
        <v>#REF!</v>
      </c>
      <c r="AZ27" s="114" t="e">
        <f>VLOOKUP(AY27,Reference!G$3:I$1004,3,FALSE)</f>
        <v>#REF!</v>
      </c>
      <c r="BA27" s="26"/>
    </row>
    <row r="28" spans="1:53" ht="15" customHeight="1" x14ac:dyDescent="0.25">
      <c r="A28" s="81">
        <v>19</v>
      </c>
      <c r="B28" s="80">
        <f>'4thQtr'!B28</f>
        <v>0</v>
      </c>
      <c r="C28" s="6" t="e">
        <f>#REF!</f>
        <v>#REF!</v>
      </c>
      <c r="D28" s="9" t="e">
        <f>VLOOKUP(C28,Reference!B$3:D$10,3,FALSE)</f>
        <v>#REF!</v>
      </c>
      <c r="E28" s="103" t="e">
        <f>#REF!</f>
        <v>#REF!</v>
      </c>
      <c r="F28" s="9" t="e">
        <f>VLOOKUP(E28,Reference!B$3:D$10,3,FALSE)</f>
        <v>#REF!</v>
      </c>
      <c r="G28" s="104" t="e">
        <f>#REF!</f>
        <v>#REF!</v>
      </c>
      <c r="H28" s="9" t="e">
        <f>VLOOKUP(G28,Reference!B$3:D$10,3,FALSE)</f>
        <v>#REF!</v>
      </c>
      <c r="I28" s="104" t="e">
        <f>#REF!</f>
        <v>#REF!</v>
      </c>
      <c r="J28" s="9" t="e">
        <f>VLOOKUP(I28,Reference!B$3:D$10,3,FALSE)</f>
        <v>#REF!</v>
      </c>
      <c r="K28" s="105" t="e">
        <f>#REF!</f>
        <v>#REF!</v>
      </c>
      <c r="L28" s="9" t="e">
        <f>VLOOKUP(K28,Reference!B$3:D$10,3,FALSE)</f>
        <v>#REF!</v>
      </c>
      <c r="M28" s="105" t="e">
        <f>#REF!</f>
        <v>#REF!</v>
      </c>
      <c r="N28" s="9" t="e">
        <f>VLOOKUP(M28,Reference!B$3:D$10,3,FALSE)</f>
        <v>#REF!</v>
      </c>
      <c r="O28" s="6" t="str">
        <f>'2ndQtr'!P28</f>
        <v>INC</v>
      </c>
      <c r="P28" s="9" t="str">
        <f>VLOOKUP(O28,Reference!B$3:D$10,3,FALSE)</f>
        <v>INC</v>
      </c>
      <c r="Q28" s="104" t="str">
        <f>'2ndQtr'!AC28</f>
        <v>INC</v>
      </c>
      <c r="R28" s="9" t="str">
        <f>VLOOKUP(Q28,Reference!B$3:D$10,3,FALSE)</f>
        <v>INC</v>
      </c>
      <c r="S28" s="104" t="str">
        <f>'2ndQtr'!AP28</f>
        <v>INC</v>
      </c>
      <c r="T28" s="9" t="str">
        <f>VLOOKUP(S28,Reference!B$3:D$10,3,FALSE)</f>
        <v>INC</v>
      </c>
      <c r="U28" s="104" t="str">
        <f>'2ndQtr'!BC28</f>
        <v>INC</v>
      </c>
      <c r="V28" s="9" t="str">
        <f>VLOOKUP(U28,Reference!B$3:D$10,3,FALSE)</f>
        <v>INC</v>
      </c>
      <c r="W28" s="105" t="str">
        <f>'2ndQtr'!BP28</f>
        <v>INC</v>
      </c>
      <c r="X28" s="9" t="str">
        <f>VLOOKUP(W28,Reference!B$3:D$10,3,FALSE)</f>
        <v>INC</v>
      </c>
      <c r="Y28" s="105" t="str">
        <f>'2ndQtr'!CC28</f>
        <v>INC</v>
      </c>
      <c r="Z28" s="9" t="str">
        <f>VLOOKUP(Y28,Reference!B$3:D$10,3,FALSE)</f>
        <v>INC</v>
      </c>
      <c r="AA28" s="6" t="e">
        <f>#REF!</f>
        <v>#REF!</v>
      </c>
      <c r="AB28" s="9" t="e">
        <f>VLOOKUP(AA28,Reference!B$3:D$10,3,FALSE)</f>
        <v>#REF!</v>
      </c>
      <c r="AC28" s="103" t="e">
        <f>#REF!</f>
        <v>#REF!</v>
      </c>
      <c r="AD28" s="9" t="e">
        <f>VLOOKUP(AC28,Reference!B$3:D$10,3,FALSE)</f>
        <v>#REF!</v>
      </c>
      <c r="AE28" s="104" t="e">
        <f>#REF!</f>
        <v>#REF!</v>
      </c>
      <c r="AF28" s="9" t="e">
        <f>VLOOKUP(AE28,Reference!B$3:D$10,3,FALSE)</f>
        <v>#REF!</v>
      </c>
      <c r="AG28" s="104" t="e">
        <f>#REF!</f>
        <v>#REF!</v>
      </c>
      <c r="AH28" s="9" t="e">
        <f>VLOOKUP(AG28,Reference!B$3:D$10,3,FALSE)</f>
        <v>#REF!</v>
      </c>
      <c r="AI28" s="105" t="e">
        <f>#REF!</f>
        <v>#REF!</v>
      </c>
      <c r="AJ28" s="9" t="e">
        <f>VLOOKUP(AI28,Reference!B$3:D$10,3,FALSE)</f>
        <v>#REF!</v>
      </c>
      <c r="AK28" s="105" t="e">
        <f>#REF!</f>
        <v>#REF!</v>
      </c>
      <c r="AL28" s="106" t="e">
        <f>VLOOKUP(AK28,Reference!B$3:D$10,3,FALSE)</f>
        <v>#REF!</v>
      </c>
      <c r="AM28" s="6" t="str">
        <f>'4thQtr'!P28</f>
        <v>INC</v>
      </c>
      <c r="AN28" s="106" t="str">
        <f>VLOOKUP(AM28,Reference!B$3:D$10,3,FALSE)</f>
        <v>INC</v>
      </c>
      <c r="AO28" s="103" t="str">
        <f>'4thQtr'!AC28</f>
        <v>INC</v>
      </c>
      <c r="AP28" s="106" t="str">
        <f>VLOOKUP(AO28,Reference!B$3:D$10,3,FALSE)</f>
        <v>INC</v>
      </c>
      <c r="AQ28" s="104" t="str">
        <f>'4thQtr'!AP28</f>
        <v>INC</v>
      </c>
      <c r="AR28" s="106" t="str">
        <f>VLOOKUP(AQ28,Reference!B$3:D$10,3,FALSE)</f>
        <v>INC</v>
      </c>
      <c r="AS28" s="104" t="str">
        <f>'4thQtr'!BC28</f>
        <v>INC</v>
      </c>
      <c r="AT28" s="106" t="str">
        <f>VLOOKUP(AS28,Reference!B$3:D$10,3,FALSE)</f>
        <v>INC</v>
      </c>
      <c r="AU28" s="105" t="str">
        <f>'4thQtr'!BP28</f>
        <v>INC</v>
      </c>
      <c r="AV28" s="106" t="str">
        <f>VLOOKUP(AU28,Reference!B$3:D$10,3,FALSE)</f>
        <v>INC</v>
      </c>
      <c r="AW28" s="105" t="str">
        <f>'4thQtr'!CC28</f>
        <v>INC</v>
      </c>
      <c r="AX28" s="106" t="str">
        <f>VLOOKUP(AW28,Reference!B$3:D$10,3,FALSE)</f>
        <v>INC</v>
      </c>
      <c r="AY28" s="113" t="e">
        <f t="shared" si="0"/>
        <v>#REF!</v>
      </c>
      <c r="AZ28" s="114" t="e">
        <f>VLOOKUP(AY28,Reference!G$3:I$1004,3,FALSE)</f>
        <v>#REF!</v>
      </c>
      <c r="BA28" s="26"/>
    </row>
    <row r="29" spans="1:53" ht="15" customHeight="1" thickBot="1" x14ac:dyDescent="0.3">
      <c r="A29" s="86">
        <v>20</v>
      </c>
      <c r="B29" s="91">
        <f>'4thQtr'!B29</f>
        <v>0</v>
      </c>
      <c r="C29" s="7" t="e">
        <f>#REF!</f>
        <v>#REF!</v>
      </c>
      <c r="D29" s="15" t="e">
        <f>VLOOKUP(C29,Reference!B$3:D$10,3,FALSE)</f>
        <v>#REF!</v>
      </c>
      <c r="E29" s="107" t="e">
        <f>#REF!</f>
        <v>#REF!</v>
      </c>
      <c r="F29" s="15" t="e">
        <f>VLOOKUP(E29,Reference!B$3:D$10,3,FALSE)</f>
        <v>#REF!</v>
      </c>
      <c r="G29" s="108" t="e">
        <f>#REF!</f>
        <v>#REF!</v>
      </c>
      <c r="H29" s="15" t="e">
        <f>VLOOKUP(G29,Reference!B$3:D$10,3,FALSE)</f>
        <v>#REF!</v>
      </c>
      <c r="I29" s="108" t="e">
        <f>#REF!</f>
        <v>#REF!</v>
      </c>
      <c r="J29" s="15" t="e">
        <f>VLOOKUP(I29,Reference!B$3:D$10,3,FALSE)</f>
        <v>#REF!</v>
      </c>
      <c r="K29" s="109" t="e">
        <f>#REF!</f>
        <v>#REF!</v>
      </c>
      <c r="L29" s="15" t="e">
        <f>VLOOKUP(K29,Reference!B$3:D$10,3,FALSE)</f>
        <v>#REF!</v>
      </c>
      <c r="M29" s="109" t="e">
        <f>#REF!</f>
        <v>#REF!</v>
      </c>
      <c r="N29" s="15" t="e">
        <f>VLOOKUP(M29,Reference!B$3:D$10,3,FALSE)</f>
        <v>#REF!</v>
      </c>
      <c r="O29" s="7" t="str">
        <f>'2ndQtr'!P29</f>
        <v>INC</v>
      </c>
      <c r="P29" s="15" t="str">
        <f>VLOOKUP(O29,Reference!B$3:D$10,3,FALSE)</f>
        <v>INC</v>
      </c>
      <c r="Q29" s="108" t="str">
        <f>'2ndQtr'!AC29</f>
        <v>INC</v>
      </c>
      <c r="R29" s="15" t="str">
        <f>VLOOKUP(Q29,Reference!B$3:D$10,3,FALSE)</f>
        <v>INC</v>
      </c>
      <c r="S29" s="108" t="str">
        <f>'2ndQtr'!AP29</f>
        <v>INC</v>
      </c>
      <c r="T29" s="15" t="str">
        <f>VLOOKUP(S29,Reference!B$3:D$10,3,FALSE)</f>
        <v>INC</v>
      </c>
      <c r="U29" s="108" t="str">
        <f>'2ndQtr'!BC29</f>
        <v>INC</v>
      </c>
      <c r="V29" s="15" t="str">
        <f>VLOOKUP(U29,Reference!B$3:D$10,3,FALSE)</f>
        <v>INC</v>
      </c>
      <c r="W29" s="109" t="str">
        <f>'2ndQtr'!BP29</f>
        <v>INC</v>
      </c>
      <c r="X29" s="15" t="str">
        <f>VLOOKUP(W29,Reference!B$3:D$10,3,FALSE)</f>
        <v>INC</v>
      </c>
      <c r="Y29" s="109" t="str">
        <f>'2ndQtr'!CC29</f>
        <v>INC</v>
      </c>
      <c r="Z29" s="15" t="str">
        <f>VLOOKUP(Y29,Reference!B$3:D$10,3,FALSE)</f>
        <v>INC</v>
      </c>
      <c r="AA29" s="7" t="e">
        <f>#REF!</f>
        <v>#REF!</v>
      </c>
      <c r="AB29" s="15" t="e">
        <f>VLOOKUP(AA29,Reference!B$3:D$10,3,FALSE)</f>
        <v>#REF!</v>
      </c>
      <c r="AC29" s="107" t="e">
        <f>#REF!</f>
        <v>#REF!</v>
      </c>
      <c r="AD29" s="15" t="e">
        <f>VLOOKUP(AC29,Reference!B$3:D$10,3,FALSE)</f>
        <v>#REF!</v>
      </c>
      <c r="AE29" s="108" t="e">
        <f>#REF!</f>
        <v>#REF!</v>
      </c>
      <c r="AF29" s="15" t="e">
        <f>VLOOKUP(AE29,Reference!B$3:D$10,3,FALSE)</f>
        <v>#REF!</v>
      </c>
      <c r="AG29" s="108" t="e">
        <f>#REF!</f>
        <v>#REF!</v>
      </c>
      <c r="AH29" s="15" t="e">
        <f>VLOOKUP(AG29,Reference!B$3:D$10,3,FALSE)</f>
        <v>#REF!</v>
      </c>
      <c r="AI29" s="109" t="e">
        <f>#REF!</f>
        <v>#REF!</v>
      </c>
      <c r="AJ29" s="15" t="e">
        <f>VLOOKUP(AI29,Reference!B$3:D$10,3,FALSE)</f>
        <v>#REF!</v>
      </c>
      <c r="AK29" s="109" t="e">
        <f>#REF!</f>
        <v>#REF!</v>
      </c>
      <c r="AL29" s="110" t="e">
        <f>VLOOKUP(AK29,Reference!B$3:D$10,3,FALSE)</f>
        <v>#REF!</v>
      </c>
      <c r="AM29" s="7" t="str">
        <f>'4thQtr'!P29</f>
        <v>INC</v>
      </c>
      <c r="AN29" s="110" t="str">
        <f>VLOOKUP(AM29,Reference!B$3:D$10,3,FALSE)</f>
        <v>INC</v>
      </c>
      <c r="AO29" s="107" t="str">
        <f>'4thQtr'!AC29</f>
        <v>INC</v>
      </c>
      <c r="AP29" s="110" t="str">
        <f>VLOOKUP(AO29,Reference!B$3:D$10,3,FALSE)</f>
        <v>INC</v>
      </c>
      <c r="AQ29" s="108" t="str">
        <f>'4thQtr'!AP29</f>
        <v>INC</v>
      </c>
      <c r="AR29" s="110" t="str">
        <f>VLOOKUP(AQ29,Reference!B$3:D$10,3,FALSE)</f>
        <v>INC</v>
      </c>
      <c r="AS29" s="108" t="str">
        <f>'4thQtr'!BC29</f>
        <v>INC</v>
      </c>
      <c r="AT29" s="110" t="str">
        <f>VLOOKUP(AS29,Reference!B$3:D$10,3,FALSE)</f>
        <v>INC</v>
      </c>
      <c r="AU29" s="109" t="str">
        <f>'4thQtr'!BP29</f>
        <v>INC</v>
      </c>
      <c r="AV29" s="110" t="str">
        <f>VLOOKUP(AU29,Reference!B$3:D$10,3,FALSE)</f>
        <v>INC</v>
      </c>
      <c r="AW29" s="109" t="str">
        <f>'4thQtr'!CC29</f>
        <v>INC</v>
      </c>
      <c r="AX29" s="110" t="str">
        <f>VLOOKUP(AW29,Reference!B$3:D$10,3,FALSE)</f>
        <v>INC</v>
      </c>
      <c r="AY29" s="115" t="e">
        <f t="shared" si="0"/>
        <v>#REF!</v>
      </c>
      <c r="AZ29" s="116" t="e">
        <f>VLOOKUP(AY29,Reference!G$3:I$1004,3,FALSE)</f>
        <v>#REF!</v>
      </c>
      <c r="BA29" s="26"/>
    </row>
    <row r="30" spans="1:53" ht="15" customHeight="1" x14ac:dyDescent="0.25">
      <c r="A30" s="88">
        <v>21</v>
      </c>
      <c r="B30" s="84">
        <f>'4thQtr'!B30</f>
        <v>0</v>
      </c>
      <c r="C30" s="5" t="e">
        <f>#REF!</f>
        <v>#REF!</v>
      </c>
      <c r="D30" s="9" t="e">
        <f>VLOOKUP(C30,Reference!B$3:D$10,3,FALSE)</f>
        <v>#REF!</v>
      </c>
      <c r="E30" s="103" t="e">
        <f>#REF!</f>
        <v>#REF!</v>
      </c>
      <c r="F30" s="9" t="e">
        <f>VLOOKUP(E30,Reference!B$3:D$10,3,FALSE)</f>
        <v>#REF!</v>
      </c>
      <c r="G30" s="104" t="e">
        <f>#REF!</f>
        <v>#REF!</v>
      </c>
      <c r="H30" s="9" t="e">
        <f>VLOOKUP(G30,Reference!B$3:D$10,3,FALSE)</f>
        <v>#REF!</v>
      </c>
      <c r="I30" s="104" t="e">
        <f>#REF!</f>
        <v>#REF!</v>
      </c>
      <c r="J30" s="9" t="e">
        <f>VLOOKUP(I30,Reference!B$3:D$10,3,FALSE)</f>
        <v>#REF!</v>
      </c>
      <c r="K30" s="1" t="e">
        <f>#REF!</f>
        <v>#REF!</v>
      </c>
      <c r="L30" s="9" t="e">
        <f>VLOOKUP(K30,Reference!B$3:D$10,3,FALSE)</f>
        <v>#REF!</v>
      </c>
      <c r="M30" s="1" t="e">
        <f>#REF!</f>
        <v>#REF!</v>
      </c>
      <c r="N30" s="9" t="e">
        <f>VLOOKUP(M30,Reference!B$3:D$10,3,FALSE)</f>
        <v>#REF!</v>
      </c>
      <c r="O30" s="5" t="str">
        <f>'2ndQtr'!P30</f>
        <v>INC</v>
      </c>
      <c r="P30" s="9" t="str">
        <f>VLOOKUP(O30,Reference!B$3:D$10,3,FALSE)</f>
        <v>INC</v>
      </c>
      <c r="Q30" s="104" t="str">
        <f>'2ndQtr'!AC30</f>
        <v>INC</v>
      </c>
      <c r="R30" s="9" t="str">
        <f>VLOOKUP(Q30,Reference!B$3:D$10,3,FALSE)</f>
        <v>INC</v>
      </c>
      <c r="S30" s="104" t="str">
        <f>'2ndQtr'!AP30</f>
        <v>INC</v>
      </c>
      <c r="T30" s="9" t="str">
        <f>VLOOKUP(S30,Reference!B$3:D$10,3,FALSE)</f>
        <v>INC</v>
      </c>
      <c r="U30" s="104" t="str">
        <f>'2ndQtr'!BC30</f>
        <v>INC</v>
      </c>
      <c r="V30" s="9" t="str">
        <f>VLOOKUP(U30,Reference!B$3:D$10,3,FALSE)</f>
        <v>INC</v>
      </c>
      <c r="W30" s="1" t="str">
        <f>'2ndQtr'!BP30</f>
        <v>INC</v>
      </c>
      <c r="X30" s="9" t="str">
        <f>VLOOKUP(W30,Reference!B$3:D$10,3,FALSE)</f>
        <v>INC</v>
      </c>
      <c r="Y30" s="1" t="str">
        <f>'2ndQtr'!CC30</f>
        <v>INC</v>
      </c>
      <c r="Z30" s="9" t="str">
        <f>VLOOKUP(Y30,Reference!B$3:D$10,3,FALSE)</f>
        <v>INC</v>
      </c>
      <c r="AA30" s="5" t="e">
        <f>#REF!</f>
        <v>#REF!</v>
      </c>
      <c r="AB30" s="9" t="e">
        <f>VLOOKUP(AA30,Reference!B$3:D$10,3,FALSE)</f>
        <v>#REF!</v>
      </c>
      <c r="AC30" s="103" t="e">
        <f>#REF!</f>
        <v>#REF!</v>
      </c>
      <c r="AD30" s="9" t="e">
        <f>VLOOKUP(AC30,Reference!B$3:D$10,3,FALSE)</f>
        <v>#REF!</v>
      </c>
      <c r="AE30" s="104" t="e">
        <f>#REF!</f>
        <v>#REF!</v>
      </c>
      <c r="AF30" s="9" t="e">
        <f>VLOOKUP(AE30,Reference!B$3:D$10,3,FALSE)</f>
        <v>#REF!</v>
      </c>
      <c r="AG30" s="104" t="e">
        <f>#REF!</f>
        <v>#REF!</v>
      </c>
      <c r="AH30" s="9" t="e">
        <f>VLOOKUP(AG30,Reference!B$3:D$10,3,FALSE)</f>
        <v>#REF!</v>
      </c>
      <c r="AI30" s="1" t="e">
        <f>#REF!</f>
        <v>#REF!</v>
      </c>
      <c r="AJ30" s="9" t="e">
        <f>VLOOKUP(AI30,Reference!B$3:D$10,3,FALSE)</f>
        <v>#REF!</v>
      </c>
      <c r="AK30" s="1" t="e">
        <f>#REF!</f>
        <v>#REF!</v>
      </c>
      <c r="AL30" s="106" t="e">
        <f>VLOOKUP(AK30,Reference!B$3:D$10,3,FALSE)</f>
        <v>#REF!</v>
      </c>
      <c r="AM30" s="5" t="str">
        <f>'4thQtr'!P30</f>
        <v>INC</v>
      </c>
      <c r="AN30" s="106" t="str">
        <f>VLOOKUP(AM30,Reference!B$3:D$10,3,FALSE)</f>
        <v>INC</v>
      </c>
      <c r="AO30" s="103" t="str">
        <f>'4thQtr'!AC30</f>
        <v>INC</v>
      </c>
      <c r="AP30" s="106" t="str">
        <f>VLOOKUP(AO30,Reference!B$3:D$10,3,FALSE)</f>
        <v>INC</v>
      </c>
      <c r="AQ30" s="104" t="str">
        <f>'4thQtr'!AP30</f>
        <v>INC</v>
      </c>
      <c r="AR30" s="106" t="str">
        <f>VLOOKUP(AQ30,Reference!B$3:D$10,3,FALSE)</f>
        <v>INC</v>
      </c>
      <c r="AS30" s="104" t="str">
        <f>'4thQtr'!BC30</f>
        <v>INC</v>
      </c>
      <c r="AT30" s="106" t="str">
        <f>VLOOKUP(AS30,Reference!B$3:D$10,3,FALSE)</f>
        <v>INC</v>
      </c>
      <c r="AU30" s="1" t="str">
        <f>'4thQtr'!BP30</f>
        <v>INC</v>
      </c>
      <c r="AV30" s="106" t="str">
        <f>VLOOKUP(AU30,Reference!B$3:D$10,3,FALSE)</f>
        <v>INC</v>
      </c>
      <c r="AW30" s="1" t="str">
        <f>'4thQtr'!CC30</f>
        <v>INC</v>
      </c>
      <c r="AX30" s="106" t="str">
        <f>VLOOKUP(AW30,Reference!B$3:D$10,3,FALSE)</f>
        <v>INC</v>
      </c>
      <c r="AY30" s="113" t="e">
        <f t="shared" si="0"/>
        <v>#REF!</v>
      </c>
      <c r="AZ30" s="114" t="e">
        <f>VLOOKUP(AY30,Reference!G$3:I$1004,3,FALSE)</f>
        <v>#REF!</v>
      </c>
      <c r="BA30" s="26"/>
    </row>
    <row r="31" spans="1:53" ht="15" customHeight="1" x14ac:dyDescent="0.25">
      <c r="A31" s="79">
        <v>22</v>
      </c>
      <c r="B31" s="80">
        <f>'4thQtr'!B31</f>
        <v>0</v>
      </c>
      <c r="C31" s="6" t="e">
        <f>#REF!</f>
        <v>#REF!</v>
      </c>
      <c r="D31" s="9" t="e">
        <f>VLOOKUP(C31,Reference!B$3:D$10,3,FALSE)</f>
        <v>#REF!</v>
      </c>
      <c r="E31" s="103" t="e">
        <f>#REF!</f>
        <v>#REF!</v>
      </c>
      <c r="F31" s="9" t="e">
        <f>VLOOKUP(E31,Reference!B$3:D$10,3,FALSE)</f>
        <v>#REF!</v>
      </c>
      <c r="G31" s="104" t="e">
        <f>#REF!</f>
        <v>#REF!</v>
      </c>
      <c r="H31" s="9" t="e">
        <f>VLOOKUP(G31,Reference!B$3:D$10,3,FALSE)</f>
        <v>#REF!</v>
      </c>
      <c r="I31" s="104" t="e">
        <f>#REF!</f>
        <v>#REF!</v>
      </c>
      <c r="J31" s="9" t="e">
        <f>VLOOKUP(I31,Reference!B$3:D$10,3,FALSE)</f>
        <v>#REF!</v>
      </c>
      <c r="K31" s="105" t="e">
        <f>#REF!</f>
        <v>#REF!</v>
      </c>
      <c r="L31" s="9" t="e">
        <f>VLOOKUP(K31,Reference!B$3:D$10,3,FALSE)</f>
        <v>#REF!</v>
      </c>
      <c r="M31" s="105" t="e">
        <f>#REF!</f>
        <v>#REF!</v>
      </c>
      <c r="N31" s="9" t="e">
        <f>VLOOKUP(M31,Reference!B$3:D$10,3,FALSE)</f>
        <v>#REF!</v>
      </c>
      <c r="O31" s="6" t="str">
        <f>'2ndQtr'!P31</f>
        <v>INC</v>
      </c>
      <c r="P31" s="9" t="str">
        <f>VLOOKUP(O31,Reference!B$3:D$10,3,FALSE)</f>
        <v>INC</v>
      </c>
      <c r="Q31" s="104" t="str">
        <f>'2ndQtr'!AC31</f>
        <v>INC</v>
      </c>
      <c r="R31" s="9" t="str">
        <f>VLOOKUP(Q31,Reference!B$3:D$10,3,FALSE)</f>
        <v>INC</v>
      </c>
      <c r="S31" s="104" t="str">
        <f>'2ndQtr'!AP31</f>
        <v>INC</v>
      </c>
      <c r="T31" s="9" t="str">
        <f>VLOOKUP(S31,Reference!B$3:D$10,3,FALSE)</f>
        <v>INC</v>
      </c>
      <c r="U31" s="104" t="str">
        <f>'2ndQtr'!BC31</f>
        <v>INC</v>
      </c>
      <c r="V31" s="9" t="str">
        <f>VLOOKUP(U31,Reference!B$3:D$10,3,FALSE)</f>
        <v>INC</v>
      </c>
      <c r="W31" s="105" t="str">
        <f>'2ndQtr'!BP31</f>
        <v>INC</v>
      </c>
      <c r="X31" s="9" t="str">
        <f>VLOOKUP(W31,Reference!B$3:D$10,3,FALSE)</f>
        <v>INC</v>
      </c>
      <c r="Y31" s="105" t="str">
        <f>'2ndQtr'!CC31</f>
        <v>INC</v>
      </c>
      <c r="Z31" s="9" t="str">
        <f>VLOOKUP(Y31,Reference!B$3:D$10,3,FALSE)</f>
        <v>INC</v>
      </c>
      <c r="AA31" s="6" t="e">
        <f>#REF!</f>
        <v>#REF!</v>
      </c>
      <c r="AB31" s="9" t="e">
        <f>VLOOKUP(AA31,Reference!B$3:D$10,3,FALSE)</f>
        <v>#REF!</v>
      </c>
      <c r="AC31" s="103" t="e">
        <f>#REF!</f>
        <v>#REF!</v>
      </c>
      <c r="AD31" s="9" t="e">
        <f>VLOOKUP(AC31,Reference!B$3:D$10,3,FALSE)</f>
        <v>#REF!</v>
      </c>
      <c r="AE31" s="104" t="e">
        <f>#REF!</f>
        <v>#REF!</v>
      </c>
      <c r="AF31" s="9" t="e">
        <f>VLOOKUP(AE31,Reference!B$3:D$10,3,FALSE)</f>
        <v>#REF!</v>
      </c>
      <c r="AG31" s="104" t="e">
        <f>#REF!</f>
        <v>#REF!</v>
      </c>
      <c r="AH31" s="9" t="e">
        <f>VLOOKUP(AG31,Reference!B$3:D$10,3,FALSE)</f>
        <v>#REF!</v>
      </c>
      <c r="AI31" s="105" t="e">
        <f>#REF!</f>
        <v>#REF!</v>
      </c>
      <c r="AJ31" s="9" t="e">
        <f>VLOOKUP(AI31,Reference!B$3:D$10,3,FALSE)</f>
        <v>#REF!</v>
      </c>
      <c r="AK31" s="105" t="e">
        <f>#REF!</f>
        <v>#REF!</v>
      </c>
      <c r="AL31" s="106" t="e">
        <f>VLOOKUP(AK31,Reference!B$3:D$10,3,FALSE)</f>
        <v>#REF!</v>
      </c>
      <c r="AM31" s="6" t="str">
        <f>'4thQtr'!P31</f>
        <v>INC</v>
      </c>
      <c r="AN31" s="106" t="str">
        <f>VLOOKUP(AM31,Reference!B$3:D$10,3,FALSE)</f>
        <v>INC</v>
      </c>
      <c r="AO31" s="103" t="str">
        <f>'4thQtr'!AC31</f>
        <v>INC</v>
      </c>
      <c r="AP31" s="106" t="str">
        <f>VLOOKUP(AO31,Reference!B$3:D$10,3,FALSE)</f>
        <v>INC</v>
      </c>
      <c r="AQ31" s="104" t="str">
        <f>'4thQtr'!AP31</f>
        <v>INC</v>
      </c>
      <c r="AR31" s="106" t="str">
        <f>VLOOKUP(AQ31,Reference!B$3:D$10,3,FALSE)</f>
        <v>INC</v>
      </c>
      <c r="AS31" s="104" t="str">
        <f>'4thQtr'!BC31</f>
        <v>INC</v>
      </c>
      <c r="AT31" s="106" t="str">
        <f>VLOOKUP(AS31,Reference!B$3:D$10,3,FALSE)</f>
        <v>INC</v>
      </c>
      <c r="AU31" s="105" t="str">
        <f>'4thQtr'!BP31</f>
        <v>INC</v>
      </c>
      <c r="AV31" s="106" t="str">
        <f>VLOOKUP(AU31,Reference!B$3:D$10,3,FALSE)</f>
        <v>INC</v>
      </c>
      <c r="AW31" s="105" t="str">
        <f>'4thQtr'!CC31</f>
        <v>INC</v>
      </c>
      <c r="AX31" s="106" t="str">
        <f>VLOOKUP(AW31,Reference!B$3:D$10,3,FALSE)</f>
        <v>INC</v>
      </c>
      <c r="AY31" s="113" t="e">
        <f t="shared" si="0"/>
        <v>#REF!</v>
      </c>
      <c r="AZ31" s="114" t="e">
        <f>VLOOKUP(AY31,Reference!G$3:I$1004,3,FALSE)</f>
        <v>#REF!</v>
      </c>
      <c r="BA31" s="26"/>
    </row>
    <row r="32" spans="1:53" ht="15" customHeight="1" x14ac:dyDescent="0.25">
      <c r="A32" s="81">
        <v>23</v>
      </c>
      <c r="B32" s="80">
        <f>'4thQtr'!B32</f>
        <v>0</v>
      </c>
      <c r="C32" s="6" t="e">
        <f>#REF!</f>
        <v>#REF!</v>
      </c>
      <c r="D32" s="9" t="e">
        <f>VLOOKUP(C32,Reference!B$3:D$10,3,FALSE)</f>
        <v>#REF!</v>
      </c>
      <c r="E32" s="103" t="e">
        <f>#REF!</f>
        <v>#REF!</v>
      </c>
      <c r="F32" s="9" t="e">
        <f>VLOOKUP(E32,Reference!B$3:D$10,3,FALSE)</f>
        <v>#REF!</v>
      </c>
      <c r="G32" s="104" t="e">
        <f>#REF!</f>
        <v>#REF!</v>
      </c>
      <c r="H32" s="9" t="e">
        <f>VLOOKUP(G32,Reference!B$3:D$10,3,FALSE)</f>
        <v>#REF!</v>
      </c>
      <c r="I32" s="104" t="e">
        <f>#REF!</f>
        <v>#REF!</v>
      </c>
      <c r="J32" s="9" t="e">
        <f>VLOOKUP(I32,Reference!B$3:D$10,3,FALSE)</f>
        <v>#REF!</v>
      </c>
      <c r="K32" s="105" t="e">
        <f>#REF!</f>
        <v>#REF!</v>
      </c>
      <c r="L32" s="9" t="e">
        <f>VLOOKUP(K32,Reference!B$3:D$10,3,FALSE)</f>
        <v>#REF!</v>
      </c>
      <c r="M32" s="105" t="e">
        <f>#REF!</f>
        <v>#REF!</v>
      </c>
      <c r="N32" s="9" t="e">
        <f>VLOOKUP(M32,Reference!B$3:D$10,3,FALSE)</f>
        <v>#REF!</v>
      </c>
      <c r="O32" s="6" t="str">
        <f>'2ndQtr'!P32</f>
        <v>INC</v>
      </c>
      <c r="P32" s="9" t="str">
        <f>VLOOKUP(O32,Reference!B$3:D$10,3,FALSE)</f>
        <v>INC</v>
      </c>
      <c r="Q32" s="104" t="str">
        <f>'2ndQtr'!AC32</f>
        <v>INC</v>
      </c>
      <c r="R32" s="9" t="str">
        <f>VLOOKUP(Q32,Reference!B$3:D$10,3,FALSE)</f>
        <v>INC</v>
      </c>
      <c r="S32" s="104" t="str">
        <f>'2ndQtr'!AP32</f>
        <v>INC</v>
      </c>
      <c r="T32" s="9" t="str">
        <f>VLOOKUP(S32,Reference!B$3:D$10,3,FALSE)</f>
        <v>INC</v>
      </c>
      <c r="U32" s="104" t="str">
        <f>'2ndQtr'!BC32</f>
        <v>INC</v>
      </c>
      <c r="V32" s="9" t="str">
        <f>VLOOKUP(U32,Reference!B$3:D$10,3,FALSE)</f>
        <v>INC</v>
      </c>
      <c r="W32" s="105" t="str">
        <f>'2ndQtr'!BP32</f>
        <v>INC</v>
      </c>
      <c r="X32" s="9" t="str">
        <f>VLOOKUP(W32,Reference!B$3:D$10,3,FALSE)</f>
        <v>INC</v>
      </c>
      <c r="Y32" s="105" t="str">
        <f>'2ndQtr'!CC32</f>
        <v>INC</v>
      </c>
      <c r="Z32" s="9" t="str">
        <f>VLOOKUP(Y32,Reference!B$3:D$10,3,FALSE)</f>
        <v>INC</v>
      </c>
      <c r="AA32" s="6" t="e">
        <f>#REF!</f>
        <v>#REF!</v>
      </c>
      <c r="AB32" s="9" t="e">
        <f>VLOOKUP(AA32,Reference!B$3:D$10,3,FALSE)</f>
        <v>#REF!</v>
      </c>
      <c r="AC32" s="103" t="e">
        <f>#REF!</f>
        <v>#REF!</v>
      </c>
      <c r="AD32" s="9" t="e">
        <f>VLOOKUP(AC32,Reference!B$3:D$10,3,FALSE)</f>
        <v>#REF!</v>
      </c>
      <c r="AE32" s="104" t="e">
        <f>#REF!</f>
        <v>#REF!</v>
      </c>
      <c r="AF32" s="9" t="e">
        <f>VLOOKUP(AE32,Reference!B$3:D$10,3,FALSE)</f>
        <v>#REF!</v>
      </c>
      <c r="AG32" s="104" t="e">
        <f>#REF!</f>
        <v>#REF!</v>
      </c>
      <c r="AH32" s="9" t="e">
        <f>VLOOKUP(AG32,Reference!B$3:D$10,3,FALSE)</f>
        <v>#REF!</v>
      </c>
      <c r="AI32" s="105" t="e">
        <f>#REF!</f>
        <v>#REF!</v>
      </c>
      <c r="AJ32" s="9" t="e">
        <f>VLOOKUP(AI32,Reference!B$3:D$10,3,FALSE)</f>
        <v>#REF!</v>
      </c>
      <c r="AK32" s="105" t="e">
        <f>#REF!</f>
        <v>#REF!</v>
      </c>
      <c r="AL32" s="106" t="e">
        <f>VLOOKUP(AK32,Reference!B$3:D$10,3,FALSE)</f>
        <v>#REF!</v>
      </c>
      <c r="AM32" s="6" t="str">
        <f>'4thQtr'!P32</f>
        <v>INC</v>
      </c>
      <c r="AN32" s="106" t="str">
        <f>VLOOKUP(AM32,Reference!B$3:D$10,3,FALSE)</f>
        <v>INC</v>
      </c>
      <c r="AO32" s="103" t="str">
        <f>'4thQtr'!AC32</f>
        <v>INC</v>
      </c>
      <c r="AP32" s="106" t="str">
        <f>VLOOKUP(AO32,Reference!B$3:D$10,3,FALSE)</f>
        <v>INC</v>
      </c>
      <c r="AQ32" s="104" t="str">
        <f>'4thQtr'!AP32</f>
        <v>INC</v>
      </c>
      <c r="AR32" s="106" t="str">
        <f>VLOOKUP(AQ32,Reference!B$3:D$10,3,FALSE)</f>
        <v>INC</v>
      </c>
      <c r="AS32" s="104" t="str">
        <f>'4thQtr'!BC32</f>
        <v>INC</v>
      </c>
      <c r="AT32" s="106" t="str">
        <f>VLOOKUP(AS32,Reference!B$3:D$10,3,FALSE)</f>
        <v>INC</v>
      </c>
      <c r="AU32" s="105" t="str">
        <f>'4thQtr'!BP32</f>
        <v>INC</v>
      </c>
      <c r="AV32" s="106" t="str">
        <f>VLOOKUP(AU32,Reference!B$3:D$10,3,FALSE)</f>
        <v>INC</v>
      </c>
      <c r="AW32" s="105" t="str">
        <f>'4thQtr'!CC32</f>
        <v>INC</v>
      </c>
      <c r="AX32" s="106" t="str">
        <f>VLOOKUP(AW32,Reference!B$3:D$10,3,FALSE)</f>
        <v>INC</v>
      </c>
      <c r="AY32" s="113" t="e">
        <f t="shared" si="0"/>
        <v>#REF!</v>
      </c>
      <c r="AZ32" s="114" t="e">
        <f>VLOOKUP(AY32,Reference!G$3:I$1004,3,FALSE)</f>
        <v>#REF!</v>
      </c>
      <c r="BA32" s="26"/>
    </row>
    <row r="33" spans="1:53" ht="15" customHeight="1" x14ac:dyDescent="0.25">
      <c r="A33" s="79">
        <v>24</v>
      </c>
      <c r="B33" s="80">
        <f>'4thQtr'!B33</f>
        <v>0</v>
      </c>
      <c r="C33" s="6" t="e">
        <f>#REF!</f>
        <v>#REF!</v>
      </c>
      <c r="D33" s="9" t="e">
        <f>VLOOKUP(C33,Reference!B$3:D$10,3,FALSE)</f>
        <v>#REF!</v>
      </c>
      <c r="E33" s="103" t="e">
        <f>#REF!</f>
        <v>#REF!</v>
      </c>
      <c r="F33" s="9" t="e">
        <f>VLOOKUP(E33,Reference!B$3:D$10,3,FALSE)</f>
        <v>#REF!</v>
      </c>
      <c r="G33" s="104" t="e">
        <f>#REF!</f>
        <v>#REF!</v>
      </c>
      <c r="H33" s="9" t="e">
        <f>VLOOKUP(G33,Reference!B$3:D$10,3,FALSE)</f>
        <v>#REF!</v>
      </c>
      <c r="I33" s="104" t="e">
        <f>#REF!</f>
        <v>#REF!</v>
      </c>
      <c r="J33" s="9" t="e">
        <f>VLOOKUP(I33,Reference!B$3:D$10,3,FALSE)</f>
        <v>#REF!</v>
      </c>
      <c r="K33" s="105" t="e">
        <f>#REF!</f>
        <v>#REF!</v>
      </c>
      <c r="L33" s="9" t="e">
        <f>VLOOKUP(K33,Reference!B$3:D$10,3,FALSE)</f>
        <v>#REF!</v>
      </c>
      <c r="M33" s="105" t="e">
        <f>#REF!</f>
        <v>#REF!</v>
      </c>
      <c r="N33" s="9" t="e">
        <f>VLOOKUP(M33,Reference!B$3:D$10,3,FALSE)</f>
        <v>#REF!</v>
      </c>
      <c r="O33" s="6" t="str">
        <f>'2ndQtr'!P33</f>
        <v>INC</v>
      </c>
      <c r="P33" s="9" t="str">
        <f>VLOOKUP(O33,Reference!B$3:D$10,3,FALSE)</f>
        <v>INC</v>
      </c>
      <c r="Q33" s="104" t="str">
        <f>'2ndQtr'!AC33</f>
        <v>INC</v>
      </c>
      <c r="R33" s="9" t="str">
        <f>VLOOKUP(Q33,Reference!B$3:D$10,3,FALSE)</f>
        <v>INC</v>
      </c>
      <c r="S33" s="104" t="str">
        <f>'2ndQtr'!AP33</f>
        <v>INC</v>
      </c>
      <c r="T33" s="9" t="str">
        <f>VLOOKUP(S33,Reference!B$3:D$10,3,FALSE)</f>
        <v>INC</v>
      </c>
      <c r="U33" s="104" t="str">
        <f>'2ndQtr'!BC33</f>
        <v>INC</v>
      </c>
      <c r="V33" s="9" t="str">
        <f>VLOOKUP(U33,Reference!B$3:D$10,3,FALSE)</f>
        <v>INC</v>
      </c>
      <c r="W33" s="105" t="str">
        <f>'2ndQtr'!BP33</f>
        <v>INC</v>
      </c>
      <c r="X33" s="9" t="str">
        <f>VLOOKUP(W33,Reference!B$3:D$10,3,FALSE)</f>
        <v>INC</v>
      </c>
      <c r="Y33" s="105" t="str">
        <f>'2ndQtr'!CC33</f>
        <v>INC</v>
      </c>
      <c r="Z33" s="9" t="str">
        <f>VLOOKUP(Y33,Reference!B$3:D$10,3,FALSE)</f>
        <v>INC</v>
      </c>
      <c r="AA33" s="6" t="e">
        <f>#REF!</f>
        <v>#REF!</v>
      </c>
      <c r="AB33" s="9" t="e">
        <f>VLOOKUP(AA33,Reference!B$3:D$10,3,FALSE)</f>
        <v>#REF!</v>
      </c>
      <c r="AC33" s="103" t="e">
        <f>#REF!</f>
        <v>#REF!</v>
      </c>
      <c r="AD33" s="9" t="e">
        <f>VLOOKUP(AC33,Reference!B$3:D$10,3,FALSE)</f>
        <v>#REF!</v>
      </c>
      <c r="AE33" s="104" t="e">
        <f>#REF!</f>
        <v>#REF!</v>
      </c>
      <c r="AF33" s="9" t="e">
        <f>VLOOKUP(AE33,Reference!B$3:D$10,3,FALSE)</f>
        <v>#REF!</v>
      </c>
      <c r="AG33" s="104" t="e">
        <f>#REF!</f>
        <v>#REF!</v>
      </c>
      <c r="AH33" s="9" t="e">
        <f>VLOOKUP(AG33,Reference!B$3:D$10,3,FALSE)</f>
        <v>#REF!</v>
      </c>
      <c r="AI33" s="105" t="e">
        <f>#REF!</f>
        <v>#REF!</v>
      </c>
      <c r="AJ33" s="9" t="e">
        <f>VLOOKUP(AI33,Reference!B$3:D$10,3,FALSE)</f>
        <v>#REF!</v>
      </c>
      <c r="AK33" s="105" t="e">
        <f>#REF!</f>
        <v>#REF!</v>
      </c>
      <c r="AL33" s="106" t="e">
        <f>VLOOKUP(AK33,Reference!B$3:D$10,3,FALSE)</f>
        <v>#REF!</v>
      </c>
      <c r="AM33" s="6" t="str">
        <f>'4thQtr'!P33</f>
        <v>INC</v>
      </c>
      <c r="AN33" s="106" t="str">
        <f>VLOOKUP(AM33,Reference!B$3:D$10,3,FALSE)</f>
        <v>INC</v>
      </c>
      <c r="AO33" s="103" t="str">
        <f>'4thQtr'!AC33</f>
        <v>INC</v>
      </c>
      <c r="AP33" s="106" t="str">
        <f>VLOOKUP(AO33,Reference!B$3:D$10,3,FALSE)</f>
        <v>INC</v>
      </c>
      <c r="AQ33" s="104" t="str">
        <f>'4thQtr'!AP33</f>
        <v>INC</v>
      </c>
      <c r="AR33" s="106" t="str">
        <f>VLOOKUP(AQ33,Reference!B$3:D$10,3,FALSE)</f>
        <v>INC</v>
      </c>
      <c r="AS33" s="104" t="str">
        <f>'4thQtr'!BC33</f>
        <v>INC</v>
      </c>
      <c r="AT33" s="106" t="str">
        <f>VLOOKUP(AS33,Reference!B$3:D$10,3,FALSE)</f>
        <v>INC</v>
      </c>
      <c r="AU33" s="105" t="str">
        <f>'4thQtr'!BP33</f>
        <v>INC</v>
      </c>
      <c r="AV33" s="106" t="str">
        <f>VLOOKUP(AU33,Reference!B$3:D$10,3,FALSE)</f>
        <v>INC</v>
      </c>
      <c r="AW33" s="105" t="str">
        <f>'4thQtr'!CC33</f>
        <v>INC</v>
      </c>
      <c r="AX33" s="106" t="str">
        <f>VLOOKUP(AW33,Reference!B$3:D$10,3,FALSE)</f>
        <v>INC</v>
      </c>
      <c r="AY33" s="113" t="e">
        <f t="shared" si="0"/>
        <v>#REF!</v>
      </c>
      <c r="AZ33" s="114" t="e">
        <f>VLOOKUP(AY33,Reference!G$3:I$1004,3,FALSE)</f>
        <v>#REF!</v>
      </c>
      <c r="BA33" s="26"/>
    </row>
    <row r="34" spans="1:53" ht="15" customHeight="1" thickBot="1" x14ac:dyDescent="0.3">
      <c r="A34" s="82">
        <v>25</v>
      </c>
      <c r="B34" s="87">
        <f>'4thQtr'!B34</f>
        <v>0</v>
      </c>
      <c r="C34" s="7" t="e">
        <f>#REF!</f>
        <v>#REF!</v>
      </c>
      <c r="D34" s="15" t="e">
        <f>VLOOKUP(C34,Reference!B$3:D$10,3,FALSE)</f>
        <v>#REF!</v>
      </c>
      <c r="E34" s="107" t="e">
        <f>#REF!</f>
        <v>#REF!</v>
      </c>
      <c r="F34" s="15" t="e">
        <f>VLOOKUP(E34,Reference!B$3:D$10,3,FALSE)</f>
        <v>#REF!</v>
      </c>
      <c r="G34" s="108" t="e">
        <f>#REF!</f>
        <v>#REF!</v>
      </c>
      <c r="H34" s="15" t="e">
        <f>VLOOKUP(G34,Reference!B$3:D$10,3,FALSE)</f>
        <v>#REF!</v>
      </c>
      <c r="I34" s="108" t="e">
        <f>#REF!</f>
        <v>#REF!</v>
      </c>
      <c r="J34" s="15" t="e">
        <f>VLOOKUP(I34,Reference!B$3:D$10,3,FALSE)</f>
        <v>#REF!</v>
      </c>
      <c r="K34" s="109" t="e">
        <f>#REF!</f>
        <v>#REF!</v>
      </c>
      <c r="L34" s="15" t="e">
        <f>VLOOKUP(K34,Reference!B$3:D$10,3,FALSE)</f>
        <v>#REF!</v>
      </c>
      <c r="M34" s="109" t="e">
        <f>#REF!</f>
        <v>#REF!</v>
      </c>
      <c r="N34" s="15" t="e">
        <f>VLOOKUP(M34,Reference!B$3:D$10,3,FALSE)</f>
        <v>#REF!</v>
      </c>
      <c r="O34" s="7" t="str">
        <f>'2ndQtr'!P34</f>
        <v>INC</v>
      </c>
      <c r="P34" s="15" t="str">
        <f>VLOOKUP(O34,Reference!B$3:D$10,3,FALSE)</f>
        <v>INC</v>
      </c>
      <c r="Q34" s="108" t="str">
        <f>'2ndQtr'!AC34</f>
        <v>INC</v>
      </c>
      <c r="R34" s="15" t="str">
        <f>VLOOKUP(Q34,Reference!B$3:D$10,3,FALSE)</f>
        <v>INC</v>
      </c>
      <c r="S34" s="108" t="str">
        <f>'2ndQtr'!AP34</f>
        <v>INC</v>
      </c>
      <c r="T34" s="15" t="str">
        <f>VLOOKUP(S34,Reference!B$3:D$10,3,FALSE)</f>
        <v>INC</v>
      </c>
      <c r="U34" s="108" t="str">
        <f>'2ndQtr'!BC34</f>
        <v>INC</v>
      </c>
      <c r="V34" s="15" t="str">
        <f>VLOOKUP(U34,Reference!B$3:D$10,3,FALSE)</f>
        <v>INC</v>
      </c>
      <c r="W34" s="109" t="str">
        <f>'2ndQtr'!BP34</f>
        <v>INC</v>
      </c>
      <c r="X34" s="15" t="str">
        <f>VLOOKUP(W34,Reference!B$3:D$10,3,FALSE)</f>
        <v>INC</v>
      </c>
      <c r="Y34" s="109" t="str">
        <f>'2ndQtr'!CC34</f>
        <v>INC</v>
      </c>
      <c r="Z34" s="15" t="str">
        <f>VLOOKUP(Y34,Reference!B$3:D$10,3,FALSE)</f>
        <v>INC</v>
      </c>
      <c r="AA34" s="7" t="e">
        <f>#REF!</f>
        <v>#REF!</v>
      </c>
      <c r="AB34" s="15" t="e">
        <f>VLOOKUP(AA34,Reference!B$3:D$10,3,FALSE)</f>
        <v>#REF!</v>
      </c>
      <c r="AC34" s="107" t="e">
        <f>#REF!</f>
        <v>#REF!</v>
      </c>
      <c r="AD34" s="15" t="e">
        <f>VLOOKUP(AC34,Reference!B$3:D$10,3,FALSE)</f>
        <v>#REF!</v>
      </c>
      <c r="AE34" s="108" t="e">
        <f>#REF!</f>
        <v>#REF!</v>
      </c>
      <c r="AF34" s="15" t="e">
        <f>VLOOKUP(AE34,Reference!B$3:D$10,3,FALSE)</f>
        <v>#REF!</v>
      </c>
      <c r="AG34" s="108" t="e">
        <f>#REF!</f>
        <v>#REF!</v>
      </c>
      <c r="AH34" s="15" t="e">
        <f>VLOOKUP(AG34,Reference!B$3:D$10,3,FALSE)</f>
        <v>#REF!</v>
      </c>
      <c r="AI34" s="109" t="e">
        <f>#REF!</f>
        <v>#REF!</v>
      </c>
      <c r="AJ34" s="15" t="e">
        <f>VLOOKUP(AI34,Reference!B$3:D$10,3,FALSE)</f>
        <v>#REF!</v>
      </c>
      <c r="AK34" s="109" t="e">
        <f>#REF!</f>
        <v>#REF!</v>
      </c>
      <c r="AL34" s="110" t="e">
        <f>VLOOKUP(AK34,Reference!B$3:D$10,3,FALSE)</f>
        <v>#REF!</v>
      </c>
      <c r="AM34" s="7" t="str">
        <f>'4thQtr'!P34</f>
        <v>INC</v>
      </c>
      <c r="AN34" s="110" t="str">
        <f>VLOOKUP(AM34,Reference!B$3:D$10,3,FALSE)</f>
        <v>INC</v>
      </c>
      <c r="AO34" s="107" t="str">
        <f>'4thQtr'!AC34</f>
        <v>INC</v>
      </c>
      <c r="AP34" s="110" t="str">
        <f>VLOOKUP(AO34,Reference!B$3:D$10,3,FALSE)</f>
        <v>INC</v>
      </c>
      <c r="AQ34" s="108" t="str">
        <f>'4thQtr'!AP34</f>
        <v>INC</v>
      </c>
      <c r="AR34" s="110" t="str">
        <f>VLOOKUP(AQ34,Reference!B$3:D$10,3,FALSE)</f>
        <v>INC</v>
      </c>
      <c r="AS34" s="108" t="str">
        <f>'4thQtr'!BC34</f>
        <v>INC</v>
      </c>
      <c r="AT34" s="110" t="str">
        <f>VLOOKUP(AS34,Reference!B$3:D$10,3,FALSE)</f>
        <v>INC</v>
      </c>
      <c r="AU34" s="109" t="str">
        <f>'4thQtr'!BP34</f>
        <v>INC</v>
      </c>
      <c r="AV34" s="110" t="str">
        <f>VLOOKUP(AU34,Reference!B$3:D$10,3,FALSE)</f>
        <v>INC</v>
      </c>
      <c r="AW34" s="109" t="str">
        <f>'4thQtr'!CC34</f>
        <v>INC</v>
      </c>
      <c r="AX34" s="110" t="str">
        <f>VLOOKUP(AW34,Reference!B$3:D$10,3,FALSE)</f>
        <v>INC</v>
      </c>
      <c r="AY34" s="115" t="e">
        <f t="shared" si="0"/>
        <v>#REF!</v>
      </c>
      <c r="AZ34" s="116" t="e">
        <f>VLOOKUP(AY34,Reference!G$3:I$1004,3,FALSE)</f>
        <v>#REF!</v>
      </c>
      <c r="BA34" s="26"/>
    </row>
    <row r="35" spans="1:53" ht="15" customHeight="1" x14ac:dyDescent="0.25">
      <c r="A35" s="74">
        <v>26</v>
      </c>
      <c r="B35" s="84">
        <f>'4thQtr'!B35</f>
        <v>0</v>
      </c>
      <c r="C35" s="5" t="e">
        <f>#REF!</f>
        <v>#REF!</v>
      </c>
      <c r="D35" s="9" t="e">
        <f>VLOOKUP(C35,Reference!B$3:D$10,3,FALSE)</f>
        <v>#REF!</v>
      </c>
      <c r="E35" s="103" t="e">
        <f>#REF!</f>
        <v>#REF!</v>
      </c>
      <c r="F35" s="9" t="e">
        <f>VLOOKUP(E35,Reference!B$3:D$10,3,FALSE)</f>
        <v>#REF!</v>
      </c>
      <c r="G35" s="104" t="e">
        <f>#REF!</f>
        <v>#REF!</v>
      </c>
      <c r="H35" s="9" t="e">
        <f>VLOOKUP(G35,Reference!B$3:D$10,3,FALSE)</f>
        <v>#REF!</v>
      </c>
      <c r="I35" s="104" t="e">
        <f>#REF!</f>
        <v>#REF!</v>
      </c>
      <c r="J35" s="9" t="e">
        <f>VLOOKUP(I35,Reference!B$3:D$10,3,FALSE)</f>
        <v>#REF!</v>
      </c>
      <c r="K35" s="1" t="e">
        <f>#REF!</f>
        <v>#REF!</v>
      </c>
      <c r="L35" s="9" t="e">
        <f>VLOOKUP(K35,Reference!B$3:D$10,3,FALSE)</f>
        <v>#REF!</v>
      </c>
      <c r="M35" s="1" t="e">
        <f>#REF!</f>
        <v>#REF!</v>
      </c>
      <c r="N35" s="9" t="e">
        <f>VLOOKUP(M35,Reference!B$3:D$10,3,FALSE)</f>
        <v>#REF!</v>
      </c>
      <c r="O35" s="5" t="str">
        <f>'2ndQtr'!P35</f>
        <v>INC</v>
      </c>
      <c r="P35" s="9" t="str">
        <f>VLOOKUP(O35,Reference!B$3:D$10,3,FALSE)</f>
        <v>INC</v>
      </c>
      <c r="Q35" s="104" t="str">
        <f>'2ndQtr'!AC35</f>
        <v>INC</v>
      </c>
      <c r="R35" s="9" t="str">
        <f>VLOOKUP(Q35,Reference!B$3:D$10,3,FALSE)</f>
        <v>INC</v>
      </c>
      <c r="S35" s="104" t="str">
        <f>'2ndQtr'!AP35</f>
        <v>INC</v>
      </c>
      <c r="T35" s="9" t="str">
        <f>VLOOKUP(S35,Reference!B$3:D$10,3,FALSE)</f>
        <v>INC</v>
      </c>
      <c r="U35" s="104" t="str">
        <f>'2ndQtr'!BC35</f>
        <v>INC</v>
      </c>
      <c r="V35" s="9" t="str">
        <f>VLOOKUP(U35,Reference!B$3:D$10,3,FALSE)</f>
        <v>INC</v>
      </c>
      <c r="W35" s="1" t="str">
        <f>'2ndQtr'!BP35</f>
        <v>INC</v>
      </c>
      <c r="X35" s="9" t="str">
        <f>VLOOKUP(W35,Reference!B$3:D$10,3,FALSE)</f>
        <v>INC</v>
      </c>
      <c r="Y35" s="1" t="str">
        <f>'2ndQtr'!CC35</f>
        <v>INC</v>
      </c>
      <c r="Z35" s="9" t="str">
        <f>VLOOKUP(Y35,Reference!B$3:D$10,3,FALSE)</f>
        <v>INC</v>
      </c>
      <c r="AA35" s="5" t="e">
        <f>#REF!</f>
        <v>#REF!</v>
      </c>
      <c r="AB35" s="9" t="e">
        <f>VLOOKUP(AA35,Reference!B$3:D$10,3,FALSE)</f>
        <v>#REF!</v>
      </c>
      <c r="AC35" s="103" t="e">
        <f>#REF!</f>
        <v>#REF!</v>
      </c>
      <c r="AD35" s="9" t="e">
        <f>VLOOKUP(AC35,Reference!B$3:D$10,3,FALSE)</f>
        <v>#REF!</v>
      </c>
      <c r="AE35" s="104" t="e">
        <f>#REF!</f>
        <v>#REF!</v>
      </c>
      <c r="AF35" s="9" t="e">
        <f>VLOOKUP(AE35,Reference!B$3:D$10,3,FALSE)</f>
        <v>#REF!</v>
      </c>
      <c r="AG35" s="104" t="e">
        <f>#REF!</f>
        <v>#REF!</v>
      </c>
      <c r="AH35" s="9" t="e">
        <f>VLOOKUP(AG35,Reference!B$3:D$10,3,FALSE)</f>
        <v>#REF!</v>
      </c>
      <c r="AI35" s="1" t="e">
        <f>#REF!</f>
        <v>#REF!</v>
      </c>
      <c r="AJ35" s="9" t="e">
        <f>VLOOKUP(AI35,Reference!B$3:D$10,3,FALSE)</f>
        <v>#REF!</v>
      </c>
      <c r="AK35" s="1" t="e">
        <f>#REF!</f>
        <v>#REF!</v>
      </c>
      <c r="AL35" s="106" t="e">
        <f>VLOOKUP(AK35,Reference!B$3:D$10,3,FALSE)</f>
        <v>#REF!</v>
      </c>
      <c r="AM35" s="5" t="str">
        <f>'4thQtr'!P35</f>
        <v>INC</v>
      </c>
      <c r="AN35" s="106" t="str">
        <f>VLOOKUP(AM35,Reference!B$3:D$10,3,FALSE)</f>
        <v>INC</v>
      </c>
      <c r="AO35" s="103" t="str">
        <f>'4thQtr'!AC35</f>
        <v>INC</v>
      </c>
      <c r="AP35" s="106" t="str">
        <f>VLOOKUP(AO35,Reference!B$3:D$10,3,FALSE)</f>
        <v>INC</v>
      </c>
      <c r="AQ35" s="104" t="str">
        <f>'4thQtr'!AP35</f>
        <v>INC</v>
      </c>
      <c r="AR35" s="106" t="str">
        <f>VLOOKUP(AQ35,Reference!B$3:D$10,3,FALSE)</f>
        <v>INC</v>
      </c>
      <c r="AS35" s="104" t="str">
        <f>'4thQtr'!BC35</f>
        <v>INC</v>
      </c>
      <c r="AT35" s="106" t="str">
        <f>VLOOKUP(AS35,Reference!B$3:D$10,3,FALSE)</f>
        <v>INC</v>
      </c>
      <c r="AU35" s="1" t="str">
        <f>'4thQtr'!BP35</f>
        <v>INC</v>
      </c>
      <c r="AV35" s="106" t="str">
        <f>VLOOKUP(AU35,Reference!B$3:D$10,3,FALSE)</f>
        <v>INC</v>
      </c>
      <c r="AW35" s="1" t="str">
        <f>'4thQtr'!CC35</f>
        <v>INC</v>
      </c>
      <c r="AX35" s="106" t="str">
        <f>VLOOKUP(AW35,Reference!B$3:D$10,3,FALSE)</f>
        <v>INC</v>
      </c>
      <c r="AY35" s="113" t="e">
        <f t="shared" si="0"/>
        <v>#REF!</v>
      </c>
      <c r="AZ35" s="114" t="e">
        <f>VLOOKUP(AY35,Reference!G$3:I$1004,3,FALSE)</f>
        <v>#REF!</v>
      </c>
      <c r="BA35" s="26"/>
    </row>
    <row r="36" spans="1:53" ht="15" customHeight="1" x14ac:dyDescent="0.25">
      <c r="A36" s="81">
        <v>27</v>
      </c>
      <c r="B36" s="80">
        <f>'4thQtr'!B36</f>
        <v>0</v>
      </c>
      <c r="C36" s="6" t="e">
        <f>#REF!</f>
        <v>#REF!</v>
      </c>
      <c r="D36" s="9" t="e">
        <f>VLOOKUP(C36,Reference!B$3:D$10,3,FALSE)</f>
        <v>#REF!</v>
      </c>
      <c r="E36" s="103" t="e">
        <f>#REF!</f>
        <v>#REF!</v>
      </c>
      <c r="F36" s="9" t="e">
        <f>VLOOKUP(E36,Reference!B$3:D$10,3,FALSE)</f>
        <v>#REF!</v>
      </c>
      <c r="G36" s="104" t="e">
        <f>#REF!</f>
        <v>#REF!</v>
      </c>
      <c r="H36" s="9" t="e">
        <f>VLOOKUP(G36,Reference!B$3:D$10,3,FALSE)</f>
        <v>#REF!</v>
      </c>
      <c r="I36" s="104" t="e">
        <f>#REF!</f>
        <v>#REF!</v>
      </c>
      <c r="J36" s="9" t="e">
        <f>VLOOKUP(I36,Reference!B$3:D$10,3,FALSE)</f>
        <v>#REF!</v>
      </c>
      <c r="K36" s="105" t="e">
        <f>#REF!</f>
        <v>#REF!</v>
      </c>
      <c r="L36" s="9" t="e">
        <f>VLOOKUP(K36,Reference!B$3:D$10,3,FALSE)</f>
        <v>#REF!</v>
      </c>
      <c r="M36" s="105" t="e">
        <f>#REF!</f>
        <v>#REF!</v>
      </c>
      <c r="N36" s="9" t="e">
        <f>VLOOKUP(M36,Reference!B$3:D$10,3,FALSE)</f>
        <v>#REF!</v>
      </c>
      <c r="O36" s="6" t="str">
        <f>'2ndQtr'!P36</f>
        <v>INC</v>
      </c>
      <c r="P36" s="9" t="str">
        <f>VLOOKUP(O36,Reference!B$3:D$10,3,FALSE)</f>
        <v>INC</v>
      </c>
      <c r="Q36" s="104" t="str">
        <f>'2ndQtr'!AC36</f>
        <v>INC</v>
      </c>
      <c r="R36" s="9" t="str">
        <f>VLOOKUP(Q36,Reference!B$3:D$10,3,FALSE)</f>
        <v>INC</v>
      </c>
      <c r="S36" s="104" t="str">
        <f>'2ndQtr'!AP36</f>
        <v>INC</v>
      </c>
      <c r="T36" s="9" t="str">
        <f>VLOOKUP(S36,Reference!B$3:D$10,3,FALSE)</f>
        <v>INC</v>
      </c>
      <c r="U36" s="104" t="str">
        <f>'2ndQtr'!BC36</f>
        <v>INC</v>
      </c>
      <c r="V36" s="9" t="str">
        <f>VLOOKUP(U36,Reference!B$3:D$10,3,FALSE)</f>
        <v>INC</v>
      </c>
      <c r="W36" s="105" t="str">
        <f>'2ndQtr'!BP36</f>
        <v>INC</v>
      </c>
      <c r="X36" s="9" t="str">
        <f>VLOOKUP(W36,Reference!B$3:D$10,3,FALSE)</f>
        <v>INC</v>
      </c>
      <c r="Y36" s="105" t="str">
        <f>'2ndQtr'!CC36</f>
        <v>INC</v>
      </c>
      <c r="Z36" s="9" t="str">
        <f>VLOOKUP(Y36,Reference!B$3:D$10,3,FALSE)</f>
        <v>INC</v>
      </c>
      <c r="AA36" s="6" t="e">
        <f>#REF!</f>
        <v>#REF!</v>
      </c>
      <c r="AB36" s="9" t="e">
        <f>VLOOKUP(AA36,Reference!B$3:D$10,3,FALSE)</f>
        <v>#REF!</v>
      </c>
      <c r="AC36" s="103" t="e">
        <f>#REF!</f>
        <v>#REF!</v>
      </c>
      <c r="AD36" s="9" t="e">
        <f>VLOOKUP(AC36,Reference!B$3:D$10,3,FALSE)</f>
        <v>#REF!</v>
      </c>
      <c r="AE36" s="104" t="e">
        <f>#REF!</f>
        <v>#REF!</v>
      </c>
      <c r="AF36" s="9" t="e">
        <f>VLOOKUP(AE36,Reference!B$3:D$10,3,FALSE)</f>
        <v>#REF!</v>
      </c>
      <c r="AG36" s="104" t="e">
        <f>#REF!</f>
        <v>#REF!</v>
      </c>
      <c r="AH36" s="9" t="e">
        <f>VLOOKUP(AG36,Reference!B$3:D$10,3,FALSE)</f>
        <v>#REF!</v>
      </c>
      <c r="AI36" s="105" t="e">
        <f>#REF!</f>
        <v>#REF!</v>
      </c>
      <c r="AJ36" s="9" t="e">
        <f>VLOOKUP(AI36,Reference!B$3:D$10,3,FALSE)</f>
        <v>#REF!</v>
      </c>
      <c r="AK36" s="105" t="e">
        <f>#REF!</f>
        <v>#REF!</v>
      </c>
      <c r="AL36" s="106" t="e">
        <f>VLOOKUP(AK36,Reference!B$3:D$10,3,FALSE)</f>
        <v>#REF!</v>
      </c>
      <c r="AM36" s="6" t="str">
        <f>'4thQtr'!P36</f>
        <v>INC</v>
      </c>
      <c r="AN36" s="106" t="str">
        <f>VLOOKUP(AM36,Reference!B$3:D$10,3,FALSE)</f>
        <v>INC</v>
      </c>
      <c r="AO36" s="103" t="str">
        <f>'4thQtr'!AC36</f>
        <v>INC</v>
      </c>
      <c r="AP36" s="106" t="str">
        <f>VLOOKUP(AO36,Reference!B$3:D$10,3,FALSE)</f>
        <v>INC</v>
      </c>
      <c r="AQ36" s="104" t="str">
        <f>'4thQtr'!AP36</f>
        <v>INC</v>
      </c>
      <c r="AR36" s="106" t="str">
        <f>VLOOKUP(AQ36,Reference!B$3:D$10,3,FALSE)</f>
        <v>INC</v>
      </c>
      <c r="AS36" s="104" t="str">
        <f>'4thQtr'!BC36</f>
        <v>INC</v>
      </c>
      <c r="AT36" s="106" t="str">
        <f>VLOOKUP(AS36,Reference!B$3:D$10,3,FALSE)</f>
        <v>INC</v>
      </c>
      <c r="AU36" s="105" t="str">
        <f>'4thQtr'!BP36</f>
        <v>INC</v>
      </c>
      <c r="AV36" s="106" t="str">
        <f>VLOOKUP(AU36,Reference!B$3:D$10,3,FALSE)</f>
        <v>INC</v>
      </c>
      <c r="AW36" s="105" t="str">
        <f>'4thQtr'!CC36</f>
        <v>INC</v>
      </c>
      <c r="AX36" s="106" t="str">
        <f>VLOOKUP(AW36,Reference!B$3:D$10,3,FALSE)</f>
        <v>INC</v>
      </c>
      <c r="AY36" s="113" t="e">
        <f t="shared" si="0"/>
        <v>#REF!</v>
      </c>
      <c r="AZ36" s="114" t="e">
        <f>VLOOKUP(AY36,Reference!G$3:I$1004,3,FALSE)</f>
        <v>#REF!</v>
      </c>
      <c r="BA36" s="26"/>
    </row>
    <row r="37" spans="1:53" ht="15" customHeight="1" x14ac:dyDescent="0.25">
      <c r="A37" s="79">
        <v>28</v>
      </c>
      <c r="B37" s="80">
        <f>'4thQtr'!B37</f>
        <v>0</v>
      </c>
      <c r="C37" s="6" t="e">
        <f>#REF!</f>
        <v>#REF!</v>
      </c>
      <c r="D37" s="9" t="e">
        <f>VLOOKUP(C37,Reference!B$3:D$10,3,FALSE)</f>
        <v>#REF!</v>
      </c>
      <c r="E37" s="103" t="e">
        <f>#REF!</f>
        <v>#REF!</v>
      </c>
      <c r="F37" s="9" t="e">
        <f>VLOOKUP(E37,Reference!B$3:D$10,3,FALSE)</f>
        <v>#REF!</v>
      </c>
      <c r="G37" s="104" t="e">
        <f>#REF!</f>
        <v>#REF!</v>
      </c>
      <c r="H37" s="9" t="e">
        <f>VLOOKUP(G37,Reference!B$3:D$10,3,FALSE)</f>
        <v>#REF!</v>
      </c>
      <c r="I37" s="104" t="e">
        <f>#REF!</f>
        <v>#REF!</v>
      </c>
      <c r="J37" s="9" t="e">
        <f>VLOOKUP(I37,Reference!B$3:D$10,3,FALSE)</f>
        <v>#REF!</v>
      </c>
      <c r="K37" s="105" t="e">
        <f>#REF!</f>
        <v>#REF!</v>
      </c>
      <c r="L37" s="9" t="e">
        <f>VLOOKUP(K37,Reference!B$3:D$10,3,FALSE)</f>
        <v>#REF!</v>
      </c>
      <c r="M37" s="105" t="e">
        <f>#REF!</f>
        <v>#REF!</v>
      </c>
      <c r="N37" s="9" t="e">
        <f>VLOOKUP(M37,Reference!B$3:D$10,3,FALSE)</f>
        <v>#REF!</v>
      </c>
      <c r="O37" s="6" t="str">
        <f>'2ndQtr'!P37</f>
        <v>INC</v>
      </c>
      <c r="P37" s="9" t="str">
        <f>VLOOKUP(O37,Reference!B$3:D$10,3,FALSE)</f>
        <v>INC</v>
      </c>
      <c r="Q37" s="104" t="str">
        <f>'2ndQtr'!AC37</f>
        <v>INC</v>
      </c>
      <c r="R37" s="9" t="str">
        <f>VLOOKUP(Q37,Reference!B$3:D$10,3,FALSE)</f>
        <v>INC</v>
      </c>
      <c r="S37" s="104" t="str">
        <f>'2ndQtr'!AP37</f>
        <v>INC</v>
      </c>
      <c r="T37" s="9" t="str">
        <f>VLOOKUP(S37,Reference!B$3:D$10,3,FALSE)</f>
        <v>INC</v>
      </c>
      <c r="U37" s="104" t="str">
        <f>'2ndQtr'!BC37</f>
        <v>INC</v>
      </c>
      <c r="V37" s="9" t="str">
        <f>VLOOKUP(U37,Reference!B$3:D$10,3,FALSE)</f>
        <v>INC</v>
      </c>
      <c r="W37" s="105" t="str">
        <f>'2ndQtr'!BP37</f>
        <v>INC</v>
      </c>
      <c r="X37" s="9" t="str">
        <f>VLOOKUP(W37,Reference!B$3:D$10,3,FALSE)</f>
        <v>INC</v>
      </c>
      <c r="Y37" s="105" t="str">
        <f>'2ndQtr'!CC37</f>
        <v>INC</v>
      </c>
      <c r="Z37" s="9" t="str">
        <f>VLOOKUP(Y37,Reference!B$3:D$10,3,FALSE)</f>
        <v>INC</v>
      </c>
      <c r="AA37" s="6" t="e">
        <f>#REF!</f>
        <v>#REF!</v>
      </c>
      <c r="AB37" s="9" t="e">
        <f>VLOOKUP(AA37,Reference!B$3:D$10,3,FALSE)</f>
        <v>#REF!</v>
      </c>
      <c r="AC37" s="103" t="e">
        <f>#REF!</f>
        <v>#REF!</v>
      </c>
      <c r="AD37" s="9" t="e">
        <f>VLOOKUP(AC37,Reference!B$3:D$10,3,FALSE)</f>
        <v>#REF!</v>
      </c>
      <c r="AE37" s="104" t="e">
        <f>#REF!</f>
        <v>#REF!</v>
      </c>
      <c r="AF37" s="9" t="e">
        <f>VLOOKUP(AE37,Reference!B$3:D$10,3,FALSE)</f>
        <v>#REF!</v>
      </c>
      <c r="AG37" s="104" t="e">
        <f>#REF!</f>
        <v>#REF!</v>
      </c>
      <c r="AH37" s="9" t="e">
        <f>VLOOKUP(AG37,Reference!B$3:D$10,3,FALSE)</f>
        <v>#REF!</v>
      </c>
      <c r="AI37" s="105" t="e">
        <f>#REF!</f>
        <v>#REF!</v>
      </c>
      <c r="AJ37" s="9" t="e">
        <f>VLOOKUP(AI37,Reference!B$3:D$10,3,FALSE)</f>
        <v>#REF!</v>
      </c>
      <c r="AK37" s="105" t="e">
        <f>#REF!</f>
        <v>#REF!</v>
      </c>
      <c r="AL37" s="106" t="e">
        <f>VLOOKUP(AK37,Reference!B$3:D$10,3,FALSE)</f>
        <v>#REF!</v>
      </c>
      <c r="AM37" s="6" t="str">
        <f>'4thQtr'!P37</f>
        <v>INC</v>
      </c>
      <c r="AN37" s="106" t="str">
        <f>VLOOKUP(AM37,Reference!B$3:D$10,3,FALSE)</f>
        <v>INC</v>
      </c>
      <c r="AO37" s="103" t="str">
        <f>'4thQtr'!AC37</f>
        <v>INC</v>
      </c>
      <c r="AP37" s="106" t="str">
        <f>VLOOKUP(AO37,Reference!B$3:D$10,3,FALSE)</f>
        <v>INC</v>
      </c>
      <c r="AQ37" s="104" t="str">
        <f>'4thQtr'!AP37</f>
        <v>INC</v>
      </c>
      <c r="AR37" s="106" t="str">
        <f>VLOOKUP(AQ37,Reference!B$3:D$10,3,FALSE)</f>
        <v>INC</v>
      </c>
      <c r="AS37" s="104" t="str">
        <f>'4thQtr'!BC37</f>
        <v>INC</v>
      </c>
      <c r="AT37" s="106" t="str">
        <f>VLOOKUP(AS37,Reference!B$3:D$10,3,FALSE)</f>
        <v>INC</v>
      </c>
      <c r="AU37" s="105" t="str">
        <f>'4thQtr'!BP37</f>
        <v>INC</v>
      </c>
      <c r="AV37" s="106" t="str">
        <f>VLOOKUP(AU37,Reference!B$3:D$10,3,FALSE)</f>
        <v>INC</v>
      </c>
      <c r="AW37" s="105" t="str">
        <f>'4thQtr'!CC37</f>
        <v>INC</v>
      </c>
      <c r="AX37" s="106" t="str">
        <f>VLOOKUP(AW37,Reference!B$3:D$10,3,FALSE)</f>
        <v>INC</v>
      </c>
      <c r="AY37" s="113" t="e">
        <f t="shared" si="0"/>
        <v>#REF!</v>
      </c>
      <c r="AZ37" s="114" t="e">
        <f>VLOOKUP(AY37,Reference!G$3:I$1004,3,FALSE)</f>
        <v>#REF!</v>
      </c>
      <c r="BA37" s="26"/>
    </row>
    <row r="38" spans="1:53" ht="15" customHeight="1" x14ac:dyDescent="0.25">
      <c r="A38" s="81">
        <v>29</v>
      </c>
      <c r="B38" s="80">
        <f>'4thQtr'!B38</f>
        <v>0</v>
      </c>
      <c r="C38" s="6" t="e">
        <f>#REF!</f>
        <v>#REF!</v>
      </c>
      <c r="D38" s="9" t="e">
        <f>VLOOKUP(C38,Reference!B$3:D$10,3,FALSE)</f>
        <v>#REF!</v>
      </c>
      <c r="E38" s="103" t="e">
        <f>#REF!</f>
        <v>#REF!</v>
      </c>
      <c r="F38" s="9" t="e">
        <f>VLOOKUP(E38,Reference!B$3:D$10,3,FALSE)</f>
        <v>#REF!</v>
      </c>
      <c r="G38" s="104" t="e">
        <f>#REF!</f>
        <v>#REF!</v>
      </c>
      <c r="H38" s="9" t="e">
        <f>VLOOKUP(G38,Reference!B$3:D$10,3,FALSE)</f>
        <v>#REF!</v>
      </c>
      <c r="I38" s="104" t="e">
        <f>#REF!</f>
        <v>#REF!</v>
      </c>
      <c r="J38" s="9" t="e">
        <f>VLOOKUP(I38,Reference!B$3:D$10,3,FALSE)</f>
        <v>#REF!</v>
      </c>
      <c r="K38" s="105" t="e">
        <f>#REF!</f>
        <v>#REF!</v>
      </c>
      <c r="L38" s="9" t="e">
        <f>VLOOKUP(K38,Reference!B$3:D$10,3,FALSE)</f>
        <v>#REF!</v>
      </c>
      <c r="M38" s="105" t="e">
        <f>#REF!</f>
        <v>#REF!</v>
      </c>
      <c r="N38" s="9" t="e">
        <f>VLOOKUP(M38,Reference!B$3:D$10,3,FALSE)</f>
        <v>#REF!</v>
      </c>
      <c r="O38" s="6" t="str">
        <f>'2ndQtr'!P38</f>
        <v>INC</v>
      </c>
      <c r="P38" s="9" t="str">
        <f>VLOOKUP(O38,Reference!B$3:D$10,3,FALSE)</f>
        <v>INC</v>
      </c>
      <c r="Q38" s="104" t="str">
        <f>'2ndQtr'!AC38</f>
        <v>INC</v>
      </c>
      <c r="R38" s="9" t="str">
        <f>VLOOKUP(Q38,Reference!B$3:D$10,3,FALSE)</f>
        <v>INC</v>
      </c>
      <c r="S38" s="104" t="str">
        <f>'2ndQtr'!AP38</f>
        <v>INC</v>
      </c>
      <c r="T38" s="9" t="str">
        <f>VLOOKUP(S38,Reference!B$3:D$10,3,FALSE)</f>
        <v>INC</v>
      </c>
      <c r="U38" s="104" t="str">
        <f>'2ndQtr'!BC38</f>
        <v>INC</v>
      </c>
      <c r="V38" s="9" t="str">
        <f>VLOOKUP(U38,Reference!B$3:D$10,3,FALSE)</f>
        <v>INC</v>
      </c>
      <c r="W38" s="105" t="str">
        <f>'2ndQtr'!BP38</f>
        <v>INC</v>
      </c>
      <c r="X38" s="9" t="str">
        <f>VLOOKUP(W38,Reference!B$3:D$10,3,FALSE)</f>
        <v>INC</v>
      </c>
      <c r="Y38" s="105" t="str">
        <f>'2ndQtr'!CC38</f>
        <v>INC</v>
      </c>
      <c r="Z38" s="9" t="str">
        <f>VLOOKUP(Y38,Reference!B$3:D$10,3,FALSE)</f>
        <v>INC</v>
      </c>
      <c r="AA38" s="6" t="e">
        <f>#REF!</f>
        <v>#REF!</v>
      </c>
      <c r="AB38" s="9" t="e">
        <f>VLOOKUP(AA38,Reference!B$3:D$10,3,FALSE)</f>
        <v>#REF!</v>
      </c>
      <c r="AC38" s="103" t="e">
        <f>#REF!</f>
        <v>#REF!</v>
      </c>
      <c r="AD38" s="9" t="e">
        <f>VLOOKUP(AC38,Reference!B$3:D$10,3,FALSE)</f>
        <v>#REF!</v>
      </c>
      <c r="AE38" s="104" t="e">
        <f>#REF!</f>
        <v>#REF!</v>
      </c>
      <c r="AF38" s="9" t="e">
        <f>VLOOKUP(AE38,Reference!B$3:D$10,3,FALSE)</f>
        <v>#REF!</v>
      </c>
      <c r="AG38" s="104" t="e">
        <f>#REF!</f>
        <v>#REF!</v>
      </c>
      <c r="AH38" s="9" t="e">
        <f>VLOOKUP(AG38,Reference!B$3:D$10,3,FALSE)</f>
        <v>#REF!</v>
      </c>
      <c r="AI38" s="105" t="e">
        <f>#REF!</f>
        <v>#REF!</v>
      </c>
      <c r="AJ38" s="9" t="e">
        <f>VLOOKUP(AI38,Reference!B$3:D$10,3,FALSE)</f>
        <v>#REF!</v>
      </c>
      <c r="AK38" s="105" t="e">
        <f>#REF!</f>
        <v>#REF!</v>
      </c>
      <c r="AL38" s="106" t="e">
        <f>VLOOKUP(AK38,Reference!B$3:D$10,3,FALSE)</f>
        <v>#REF!</v>
      </c>
      <c r="AM38" s="6" t="str">
        <f>'4thQtr'!P38</f>
        <v>INC</v>
      </c>
      <c r="AN38" s="106" t="str">
        <f>VLOOKUP(AM38,Reference!B$3:D$10,3,FALSE)</f>
        <v>INC</v>
      </c>
      <c r="AO38" s="103" t="str">
        <f>'4thQtr'!AC38</f>
        <v>INC</v>
      </c>
      <c r="AP38" s="106" t="str">
        <f>VLOOKUP(AO38,Reference!B$3:D$10,3,FALSE)</f>
        <v>INC</v>
      </c>
      <c r="AQ38" s="104" t="str">
        <f>'4thQtr'!AP38</f>
        <v>INC</v>
      </c>
      <c r="AR38" s="106" t="str">
        <f>VLOOKUP(AQ38,Reference!B$3:D$10,3,FALSE)</f>
        <v>INC</v>
      </c>
      <c r="AS38" s="104" t="str">
        <f>'4thQtr'!BC38</f>
        <v>INC</v>
      </c>
      <c r="AT38" s="106" t="str">
        <f>VLOOKUP(AS38,Reference!B$3:D$10,3,FALSE)</f>
        <v>INC</v>
      </c>
      <c r="AU38" s="105" t="str">
        <f>'4thQtr'!BP38</f>
        <v>INC</v>
      </c>
      <c r="AV38" s="106" t="str">
        <f>VLOOKUP(AU38,Reference!B$3:D$10,3,FALSE)</f>
        <v>INC</v>
      </c>
      <c r="AW38" s="105" t="str">
        <f>'4thQtr'!CC38</f>
        <v>INC</v>
      </c>
      <c r="AX38" s="106" t="str">
        <f>VLOOKUP(AW38,Reference!B$3:D$10,3,FALSE)</f>
        <v>INC</v>
      </c>
      <c r="AY38" s="113" t="e">
        <f t="shared" si="0"/>
        <v>#REF!</v>
      </c>
      <c r="AZ38" s="114" t="e">
        <f>VLOOKUP(AY38,Reference!G$3:I$1004,3,FALSE)</f>
        <v>#REF!</v>
      </c>
      <c r="BA38" s="26"/>
    </row>
    <row r="39" spans="1:53" ht="15" customHeight="1" thickBot="1" x14ac:dyDescent="0.3">
      <c r="A39" s="86">
        <v>30</v>
      </c>
      <c r="B39" s="87">
        <f>'4thQtr'!B39</f>
        <v>0</v>
      </c>
      <c r="C39" s="7" t="e">
        <f>#REF!</f>
        <v>#REF!</v>
      </c>
      <c r="D39" s="15" t="e">
        <f>VLOOKUP(C39,Reference!B$3:D$10,3,FALSE)</f>
        <v>#REF!</v>
      </c>
      <c r="E39" s="107" t="e">
        <f>#REF!</f>
        <v>#REF!</v>
      </c>
      <c r="F39" s="15" t="e">
        <f>VLOOKUP(E39,Reference!B$3:D$10,3,FALSE)</f>
        <v>#REF!</v>
      </c>
      <c r="G39" s="108" t="e">
        <f>#REF!</f>
        <v>#REF!</v>
      </c>
      <c r="H39" s="15" t="e">
        <f>VLOOKUP(G39,Reference!B$3:D$10,3,FALSE)</f>
        <v>#REF!</v>
      </c>
      <c r="I39" s="108" t="e">
        <f>#REF!</f>
        <v>#REF!</v>
      </c>
      <c r="J39" s="15" t="e">
        <f>VLOOKUP(I39,Reference!B$3:D$10,3,FALSE)</f>
        <v>#REF!</v>
      </c>
      <c r="K39" s="109" t="e">
        <f>#REF!</f>
        <v>#REF!</v>
      </c>
      <c r="L39" s="15" t="e">
        <f>VLOOKUP(K39,Reference!B$3:D$10,3,FALSE)</f>
        <v>#REF!</v>
      </c>
      <c r="M39" s="109" t="e">
        <f>#REF!</f>
        <v>#REF!</v>
      </c>
      <c r="N39" s="15" t="e">
        <f>VLOOKUP(M39,Reference!B$3:D$10,3,FALSE)</f>
        <v>#REF!</v>
      </c>
      <c r="O39" s="7" t="str">
        <f>'2ndQtr'!P39</f>
        <v>INC</v>
      </c>
      <c r="P39" s="15" t="str">
        <f>VLOOKUP(O39,Reference!B$3:D$10,3,FALSE)</f>
        <v>INC</v>
      </c>
      <c r="Q39" s="108" t="str">
        <f>'2ndQtr'!AC39</f>
        <v>INC</v>
      </c>
      <c r="R39" s="15" t="str">
        <f>VLOOKUP(Q39,Reference!B$3:D$10,3,FALSE)</f>
        <v>INC</v>
      </c>
      <c r="S39" s="108" t="str">
        <f>'2ndQtr'!AP39</f>
        <v>INC</v>
      </c>
      <c r="T39" s="15" t="str">
        <f>VLOOKUP(S39,Reference!B$3:D$10,3,FALSE)</f>
        <v>INC</v>
      </c>
      <c r="U39" s="108" t="str">
        <f>'2ndQtr'!BC39</f>
        <v>INC</v>
      </c>
      <c r="V39" s="15" t="str">
        <f>VLOOKUP(U39,Reference!B$3:D$10,3,FALSE)</f>
        <v>INC</v>
      </c>
      <c r="W39" s="109" t="str">
        <f>'2ndQtr'!BP39</f>
        <v>INC</v>
      </c>
      <c r="X39" s="15" t="str">
        <f>VLOOKUP(W39,Reference!B$3:D$10,3,FALSE)</f>
        <v>INC</v>
      </c>
      <c r="Y39" s="109" t="str">
        <f>'2ndQtr'!CC39</f>
        <v>INC</v>
      </c>
      <c r="Z39" s="15" t="str">
        <f>VLOOKUP(Y39,Reference!B$3:D$10,3,FALSE)</f>
        <v>INC</v>
      </c>
      <c r="AA39" s="7" t="e">
        <f>#REF!</f>
        <v>#REF!</v>
      </c>
      <c r="AB39" s="15" t="e">
        <f>VLOOKUP(AA39,Reference!B$3:D$10,3,FALSE)</f>
        <v>#REF!</v>
      </c>
      <c r="AC39" s="107" t="e">
        <f>#REF!</f>
        <v>#REF!</v>
      </c>
      <c r="AD39" s="15" t="e">
        <f>VLOOKUP(AC39,Reference!B$3:D$10,3,FALSE)</f>
        <v>#REF!</v>
      </c>
      <c r="AE39" s="108" t="e">
        <f>#REF!</f>
        <v>#REF!</v>
      </c>
      <c r="AF39" s="15" t="e">
        <f>VLOOKUP(AE39,Reference!B$3:D$10,3,FALSE)</f>
        <v>#REF!</v>
      </c>
      <c r="AG39" s="108" t="e">
        <f>#REF!</f>
        <v>#REF!</v>
      </c>
      <c r="AH39" s="15" t="e">
        <f>VLOOKUP(AG39,Reference!B$3:D$10,3,FALSE)</f>
        <v>#REF!</v>
      </c>
      <c r="AI39" s="109" t="e">
        <f>#REF!</f>
        <v>#REF!</v>
      </c>
      <c r="AJ39" s="15" t="e">
        <f>VLOOKUP(AI39,Reference!B$3:D$10,3,FALSE)</f>
        <v>#REF!</v>
      </c>
      <c r="AK39" s="109" t="e">
        <f>#REF!</f>
        <v>#REF!</v>
      </c>
      <c r="AL39" s="110" t="e">
        <f>VLOOKUP(AK39,Reference!B$3:D$10,3,FALSE)</f>
        <v>#REF!</v>
      </c>
      <c r="AM39" s="7" t="str">
        <f>'4thQtr'!P39</f>
        <v>INC</v>
      </c>
      <c r="AN39" s="110" t="str">
        <f>VLOOKUP(AM39,Reference!B$3:D$10,3,FALSE)</f>
        <v>INC</v>
      </c>
      <c r="AO39" s="107" t="str">
        <f>'4thQtr'!AC39</f>
        <v>INC</v>
      </c>
      <c r="AP39" s="110" t="str">
        <f>VLOOKUP(AO39,Reference!B$3:D$10,3,FALSE)</f>
        <v>INC</v>
      </c>
      <c r="AQ39" s="108" t="str">
        <f>'4thQtr'!AP39</f>
        <v>INC</v>
      </c>
      <c r="AR39" s="110" t="str">
        <f>VLOOKUP(AQ39,Reference!B$3:D$10,3,FALSE)</f>
        <v>INC</v>
      </c>
      <c r="AS39" s="108" t="str">
        <f>'4thQtr'!BC39</f>
        <v>INC</v>
      </c>
      <c r="AT39" s="110" t="str">
        <f>VLOOKUP(AS39,Reference!B$3:D$10,3,FALSE)</f>
        <v>INC</v>
      </c>
      <c r="AU39" s="109" t="str">
        <f>'4thQtr'!BP39</f>
        <v>INC</v>
      </c>
      <c r="AV39" s="110" t="str">
        <f>VLOOKUP(AU39,Reference!B$3:D$10,3,FALSE)</f>
        <v>INC</v>
      </c>
      <c r="AW39" s="109" t="str">
        <f>'4thQtr'!CC39</f>
        <v>INC</v>
      </c>
      <c r="AX39" s="110" t="str">
        <f>VLOOKUP(AW39,Reference!B$3:D$10,3,FALSE)</f>
        <v>INC</v>
      </c>
      <c r="AY39" s="115" t="e">
        <f t="shared" si="0"/>
        <v>#REF!</v>
      </c>
      <c r="AZ39" s="116" t="e">
        <f>VLOOKUP(AY39,Reference!G$3:I$1004,3,FALSE)</f>
        <v>#REF!</v>
      </c>
      <c r="BA39" s="26"/>
    </row>
    <row r="40" spans="1:53" ht="15" customHeight="1" x14ac:dyDescent="0.25">
      <c r="A40" s="88">
        <v>31</v>
      </c>
      <c r="B40" s="92">
        <f>'4thQtr'!B40</f>
        <v>0</v>
      </c>
      <c r="C40" s="5" t="e">
        <f>#REF!</f>
        <v>#REF!</v>
      </c>
      <c r="D40" s="9" t="e">
        <f>VLOOKUP(C40,Reference!B$3:D$10,3,FALSE)</f>
        <v>#REF!</v>
      </c>
      <c r="E40" s="103" t="e">
        <f>#REF!</f>
        <v>#REF!</v>
      </c>
      <c r="F40" s="9" t="e">
        <f>VLOOKUP(E40,Reference!B$3:D$10,3,FALSE)</f>
        <v>#REF!</v>
      </c>
      <c r="G40" s="104" t="e">
        <f>#REF!</f>
        <v>#REF!</v>
      </c>
      <c r="H40" s="9" t="e">
        <f>VLOOKUP(G40,Reference!B$3:D$10,3,FALSE)</f>
        <v>#REF!</v>
      </c>
      <c r="I40" s="104" t="e">
        <f>#REF!</f>
        <v>#REF!</v>
      </c>
      <c r="J40" s="9" t="e">
        <f>VLOOKUP(I40,Reference!B$3:D$10,3,FALSE)</f>
        <v>#REF!</v>
      </c>
      <c r="K40" s="1" t="e">
        <f>#REF!</f>
        <v>#REF!</v>
      </c>
      <c r="L40" s="9" t="e">
        <f>VLOOKUP(K40,Reference!B$3:D$10,3,FALSE)</f>
        <v>#REF!</v>
      </c>
      <c r="M40" s="1" t="e">
        <f>#REF!</f>
        <v>#REF!</v>
      </c>
      <c r="N40" s="9" t="e">
        <f>VLOOKUP(M40,Reference!B$3:D$10,3,FALSE)</f>
        <v>#REF!</v>
      </c>
      <c r="O40" s="5" t="str">
        <f>'2ndQtr'!P40</f>
        <v>INC</v>
      </c>
      <c r="P40" s="9" t="str">
        <f>VLOOKUP(O40,Reference!B$3:D$10,3,FALSE)</f>
        <v>INC</v>
      </c>
      <c r="Q40" s="104" t="str">
        <f>'2ndQtr'!AC40</f>
        <v>INC</v>
      </c>
      <c r="R40" s="9" t="str">
        <f>VLOOKUP(Q40,Reference!B$3:D$10,3,FALSE)</f>
        <v>INC</v>
      </c>
      <c r="S40" s="104" t="str">
        <f>'2ndQtr'!AP40</f>
        <v>INC</v>
      </c>
      <c r="T40" s="9" t="str">
        <f>VLOOKUP(S40,Reference!B$3:D$10,3,FALSE)</f>
        <v>INC</v>
      </c>
      <c r="U40" s="104" t="str">
        <f>'2ndQtr'!BC40</f>
        <v>INC</v>
      </c>
      <c r="V40" s="9" t="str">
        <f>VLOOKUP(U40,Reference!B$3:D$10,3,FALSE)</f>
        <v>INC</v>
      </c>
      <c r="W40" s="1" t="str">
        <f>'2ndQtr'!BP40</f>
        <v>INC</v>
      </c>
      <c r="X40" s="9" t="str">
        <f>VLOOKUP(W40,Reference!B$3:D$10,3,FALSE)</f>
        <v>INC</v>
      </c>
      <c r="Y40" s="1" t="str">
        <f>'2ndQtr'!CC40</f>
        <v>INC</v>
      </c>
      <c r="Z40" s="9" t="str">
        <f>VLOOKUP(Y40,Reference!B$3:D$10,3,FALSE)</f>
        <v>INC</v>
      </c>
      <c r="AA40" s="5" t="e">
        <f>#REF!</f>
        <v>#REF!</v>
      </c>
      <c r="AB40" s="9" t="e">
        <f>VLOOKUP(AA40,Reference!B$3:D$10,3,FALSE)</f>
        <v>#REF!</v>
      </c>
      <c r="AC40" s="103" t="e">
        <f>#REF!</f>
        <v>#REF!</v>
      </c>
      <c r="AD40" s="9" t="e">
        <f>VLOOKUP(AC40,Reference!B$3:D$10,3,FALSE)</f>
        <v>#REF!</v>
      </c>
      <c r="AE40" s="104" t="e">
        <f>#REF!</f>
        <v>#REF!</v>
      </c>
      <c r="AF40" s="9" t="e">
        <f>VLOOKUP(AE40,Reference!B$3:D$10,3,FALSE)</f>
        <v>#REF!</v>
      </c>
      <c r="AG40" s="104" t="e">
        <f>#REF!</f>
        <v>#REF!</v>
      </c>
      <c r="AH40" s="9" t="e">
        <f>VLOOKUP(AG40,Reference!B$3:D$10,3,FALSE)</f>
        <v>#REF!</v>
      </c>
      <c r="AI40" s="1" t="e">
        <f>#REF!</f>
        <v>#REF!</v>
      </c>
      <c r="AJ40" s="9" t="e">
        <f>VLOOKUP(AI40,Reference!B$3:D$10,3,FALSE)</f>
        <v>#REF!</v>
      </c>
      <c r="AK40" s="1" t="e">
        <f>#REF!</f>
        <v>#REF!</v>
      </c>
      <c r="AL40" s="106" t="e">
        <f>VLOOKUP(AK40,Reference!B$3:D$10,3,FALSE)</f>
        <v>#REF!</v>
      </c>
      <c r="AM40" s="5" t="str">
        <f>'4thQtr'!P40</f>
        <v>INC</v>
      </c>
      <c r="AN40" s="106" t="str">
        <f>VLOOKUP(AM40,Reference!B$3:D$10,3,FALSE)</f>
        <v>INC</v>
      </c>
      <c r="AO40" s="103" t="str">
        <f>'4thQtr'!AC40</f>
        <v>INC</v>
      </c>
      <c r="AP40" s="106" t="str">
        <f>VLOOKUP(AO40,Reference!B$3:D$10,3,FALSE)</f>
        <v>INC</v>
      </c>
      <c r="AQ40" s="104" t="str">
        <f>'4thQtr'!AP40</f>
        <v>INC</v>
      </c>
      <c r="AR40" s="106" t="str">
        <f>VLOOKUP(AQ40,Reference!B$3:D$10,3,FALSE)</f>
        <v>INC</v>
      </c>
      <c r="AS40" s="104" t="str">
        <f>'4thQtr'!BC40</f>
        <v>INC</v>
      </c>
      <c r="AT40" s="106" t="str">
        <f>VLOOKUP(AS40,Reference!B$3:D$10,3,FALSE)</f>
        <v>INC</v>
      </c>
      <c r="AU40" s="1" t="str">
        <f>'4thQtr'!BP40</f>
        <v>INC</v>
      </c>
      <c r="AV40" s="106" t="str">
        <f>VLOOKUP(AU40,Reference!B$3:D$10,3,FALSE)</f>
        <v>INC</v>
      </c>
      <c r="AW40" s="1" t="str">
        <f>'4thQtr'!CC40</f>
        <v>INC</v>
      </c>
      <c r="AX40" s="106" t="str">
        <f>VLOOKUP(AW40,Reference!B$3:D$10,3,FALSE)</f>
        <v>INC</v>
      </c>
      <c r="AY40" s="113" t="e">
        <f t="shared" si="0"/>
        <v>#REF!</v>
      </c>
      <c r="AZ40" s="114" t="e">
        <f>VLOOKUP(AY40,Reference!G$3:I$1004,3,FALSE)</f>
        <v>#REF!</v>
      </c>
      <c r="BA40" s="26"/>
    </row>
    <row r="41" spans="1:53" ht="15" customHeight="1" x14ac:dyDescent="0.25">
      <c r="A41" s="79">
        <v>32</v>
      </c>
      <c r="B41" s="93">
        <f>'4thQtr'!B41</f>
        <v>0</v>
      </c>
      <c r="C41" s="6" t="e">
        <f>#REF!</f>
        <v>#REF!</v>
      </c>
      <c r="D41" s="9" t="e">
        <f>VLOOKUP(C41,Reference!B$3:D$10,3,FALSE)</f>
        <v>#REF!</v>
      </c>
      <c r="E41" s="103" t="e">
        <f>#REF!</f>
        <v>#REF!</v>
      </c>
      <c r="F41" s="9" t="e">
        <f>VLOOKUP(E41,Reference!B$3:D$10,3,FALSE)</f>
        <v>#REF!</v>
      </c>
      <c r="G41" s="104" t="e">
        <f>#REF!</f>
        <v>#REF!</v>
      </c>
      <c r="H41" s="9" t="e">
        <f>VLOOKUP(G41,Reference!B$3:D$10,3,FALSE)</f>
        <v>#REF!</v>
      </c>
      <c r="I41" s="104" t="e">
        <f>#REF!</f>
        <v>#REF!</v>
      </c>
      <c r="J41" s="9" t="e">
        <f>VLOOKUP(I41,Reference!B$3:D$10,3,FALSE)</f>
        <v>#REF!</v>
      </c>
      <c r="K41" s="105" t="e">
        <f>#REF!</f>
        <v>#REF!</v>
      </c>
      <c r="L41" s="9" t="e">
        <f>VLOOKUP(K41,Reference!B$3:D$10,3,FALSE)</f>
        <v>#REF!</v>
      </c>
      <c r="M41" s="105" t="e">
        <f>#REF!</f>
        <v>#REF!</v>
      </c>
      <c r="N41" s="9" t="e">
        <f>VLOOKUP(M41,Reference!B$3:D$10,3,FALSE)</f>
        <v>#REF!</v>
      </c>
      <c r="O41" s="6" t="str">
        <f>'2ndQtr'!P41</f>
        <v>INC</v>
      </c>
      <c r="P41" s="9" t="str">
        <f>VLOOKUP(O41,Reference!B$3:D$10,3,FALSE)</f>
        <v>INC</v>
      </c>
      <c r="Q41" s="104" t="str">
        <f>'2ndQtr'!AC41</f>
        <v>INC</v>
      </c>
      <c r="R41" s="9" t="str">
        <f>VLOOKUP(Q41,Reference!B$3:D$10,3,FALSE)</f>
        <v>INC</v>
      </c>
      <c r="S41" s="104" t="str">
        <f>'2ndQtr'!AP41</f>
        <v>INC</v>
      </c>
      <c r="T41" s="9" t="str">
        <f>VLOOKUP(S41,Reference!B$3:D$10,3,FALSE)</f>
        <v>INC</v>
      </c>
      <c r="U41" s="104" t="str">
        <f>'2ndQtr'!BC41</f>
        <v>INC</v>
      </c>
      <c r="V41" s="9" t="str">
        <f>VLOOKUP(U41,Reference!B$3:D$10,3,FALSE)</f>
        <v>INC</v>
      </c>
      <c r="W41" s="105" t="str">
        <f>'2ndQtr'!BP41</f>
        <v>INC</v>
      </c>
      <c r="X41" s="9" t="str">
        <f>VLOOKUP(W41,Reference!B$3:D$10,3,FALSE)</f>
        <v>INC</v>
      </c>
      <c r="Y41" s="105" t="str">
        <f>'2ndQtr'!CC41</f>
        <v>INC</v>
      </c>
      <c r="Z41" s="9" t="str">
        <f>VLOOKUP(Y41,Reference!B$3:D$10,3,FALSE)</f>
        <v>INC</v>
      </c>
      <c r="AA41" s="6" t="e">
        <f>#REF!</f>
        <v>#REF!</v>
      </c>
      <c r="AB41" s="9" t="e">
        <f>VLOOKUP(AA41,Reference!B$3:D$10,3,FALSE)</f>
        <v>#REF!</v>
      </c>
      <c r="AC41" s="103" t="e">
        <f>#REF!</f>
        <v>#REF!</v>
      </c>
      <c r="AD41" s="9" t="e">
        <f>VLOOKUP(AC41,Reference!B$3:D$10,3,FALSE)</f>
        <v>#REF!</v>
      </c>
      <c r="AE41" s="104" t="e">
        <f>#REF!</f>
        <v>#REF!</v>
      </c>
      <c r="AF41" s="9" t="e">
        <f>VLOOKUP(AE41,Reference!B$3:D$10,3,FALSE)</f>
        <v>#REF!</v>
      </c>
      <c r="AG41" s="104" t="e">
        <f>#REF!</f>
        <v>#REF!</v>
      </c>
      <c r="AH41" s="9" t="e">
        <f>VLOOKUP(AG41,Reference!B$3:D$10,3,FALSE)</f>
        <v>#REF!</v>
      </c>
      <c r="AI41" s="105" t="e">
        <f>#REF!</f>
        <v>#REF!</v>
      </c>
      <c r="AJ41" s="9" t="e">
        <f>VLOOKUP(AI41,Reference!B$3:D$10,3,FALSE)</f>
        <v>#REF!</v>
      </c>
      <c r="AK41" s="105" t="e">
        <f>#REF!</f>
        <v>#REF!</v>
      </c>
      <c r="AL41" s="106" t="e">
        <f>VLOOKUP(AK41,Reference!B$3:D$10,3,FALSE)</f>
        <v>#REF!</v>
      </c>
      <c r="AM41" s="6" t="str">
        <f>'4thQtr'!P41</f>
        <v>INC</v>
      </c>
      <c r="AN41" s="106" t="str">
        <f>VLOOKUP(AM41,Reference!B$3:D$10,3,FALSE)</f>
        <v>INC</v>
      </c>
      <c r="AO41" s="103" t="str">
        <f>'4thQtr'!AC41</f>
        <v>INC</v>
      </c>
      <c r="AP41" s="106" t="str">
        <f>VLOOKUP(AO41,Reference!B$3:D$10,3,FALSE)</f>
        <v>INC</v>
      </c>
      <c r="AQ41" s="104" t="str">
        <f>'4thQtr'!AP41</f>
        <v>INC</v>
      </c>
      <c r="AR41" s="106" t="str">
        <f>VLOOKUP(AQ41,Reference!B$3:D$10,3,FALSE)</f>
        <v>INC</v>
      </c>
      <c r="AS41" s="104" t="str">
        <f>'4thQtr'!BC41</f>
        <v>INC</v>
      </c>
      <c r="AT41" s="106" t="str">
        <f>VLOOKUP(AS41,Reference!B$3:D$10,3,FALSE)</f>
        <v>INC</v>
      </c>
      <c r="AU41" s="105" t="str">
        <f>'4thQtr'!BP41</f>
        <v>INC</v>
      </c>
      <c r="AV41" s="106" t="str">
        <f>VLOOKUP(AU41,Reference!B$3:D$10,3,FALSE)</f>
        <v>INC</v>
      </c>
      <c r="AW41" s="105" t="str">
        <f>'4thQtr'!CC41</f>
        <v>INC</v>
      </c>
      <c r="AX41" s="106" t="str">
        <f>VLOOKUP(AW41,Reference!B$3:D$10,3,FALSE)</f>
        <v>INC</v>
      </c>
      <c r="AY41" s="113" t="e">
        <f t="shared" si="0"/>
        <v>#REF!</v>
      </c>
      <c r="AZ41" s="114" t="e">
        <f>VLOOKUP(AY41,Reference!G$3:I$1004,3,FALSE)</f>
        <v>#REF!</v>
      </c>
      <c r="BA41" s="26"/>
    </row>
    <row r="42" spans="1:53" ht="15" customHeight="1" x14ac:dyDescent="0.25">
      <c r="A42" s="81">
        <v>33</v>
      </c>
      <c r="B42" s="94">
        <f>'4thQtr'!B42</f>
        <v>0</v>
      </c>
      <c r="C42" s="6" t="e">
        <f>#REF!</f>
        <v>#REF!</v>
      </c>
      <c r="D42" s="9" t="e">
        <f>VLOOKUP(C42,Reference!B$3:D$10,3,FALSE)</f>
        <v>#REF!</v>
      </c>
      <c r="E42" s="103" t="e">
        <f>#REF!</f>
        <v>#REF!</v>
      </c>
      <c r="F42" s="9" t="e">
        <f>VLOOKUP(E42,Reference!B$3:D$10,3,FALSE)</f>
        <v>#REF!</v>
      </c>
      <c r="G42" s="104" t="e">
        <f>#REF!</f>
        <v>#REF!</v>
      </c>
      <c r="H42" s="9" t="e">
        <f>VLOOKUP(G42,Reference!B$3:D$10,3,FALSE)</f>
        <v>#REF!</v>
      </c>
      <c r="I42" s="104" t="e">
        <f>#REF!</f>
        <v>#REF!</v>
      </c>
      <c r="J42" s="9" t="e">
        <f>VLOOKUP(I42,Reference!B$3:D$10,3,FALSE)</f>
        <v>#REF!</v>
      </c>
      <c r="K42" s="105" t="e">
        <f>#REF!</f>
        <v>#REF!</v>
      </c>
      <c r="L42" s="9" t="e">
        <f>VLOOKUP(K42,Reference!B$3:D$10,3,FALSE)</f>
        <v>#REF!</v>
      </c>
      <c r="M42" s="105" t="e">
        <f>#REF!</f>
        <v>#REF!</v>
      </c>
      <c r="N42" s="9" t="e">
        <f>VLOOKUP(M42,Reference!B$3:D$10,3,FALSE)</f>
        <v>#REF!</v>
      </c>
      <c r="O42" s="6" t="str">
        <f>'2ndQtr'!P42</f>
        <v>INC</v>
      </c>
      <c r="P42" s="9" t="str">
        <f>VLOOKUP(O42,Reference!B$3:D$10,3,FALSE)</f>
        <v>INC</v>
      </c>
      <c r="Q42" s="104" t="str">
        <f>'2ndQtr'!AC42</f>
        <v>INC</v>
      </c>
      <c r="R42" s="9" t="str">
        <f>VLOOKUP(Q42,Reference!B$3:D$10,3,FALSE)</f>
        <v>INC</v>
      </c>
      <c r="S42" s="104" t="str">
        <f>'2ndQtr'!AP42</f>
        <v>INC</v>
      </c>
      <c r="T42" s="9" t="str">
        <f>VLOOKUP(S42,Reference!B$3:D$10,3,FALSE)</f>
        <v>INC</v>
      </c>
      <c r="U42" s="104" t="str">
        <f>'2ndQtr'!BC42</f>
        <v>INC</v>
      </c>
      <c r="V42" s="9" t="str">
        <f>VLOOKUP(U42,Reference!B$3:D$10,3,FALSE)</f>
        <v>INC</v>
      </c>
      <c r="W42" s="105" t="str">
        <f>'2ndQtr'!BP42</f>
        <v>INC</v>
      </c>
      <c r="X42" s="9" t="str">
        <f>VLOOKUP(W42,Reference!B$3:D$10,3,FALSE)</f>
        <v>INC</v>
      </c>
      <c r="Y42" s="105" t="str">
        <f>'2ndQtr'!CC42</f>
        <v>INC</v>
      </c>
      <c r="Z42" s="9" t="str">
        <f>VLOOKUP(Y42,Reference!B$3:D$10,3,FALSE)</f>
        <v>INC</v>
      </c>
      <c r="AA42" s="6" t="e">
        <f>#REF!</f>
        <v>#REF!</v>
      </c>
      <c r="AB42" s="9" t="e">
        <f>VLOOKUP(AA42,Reference!B$3:D$10,3,FALSE)</f>
        <v>#REF!</v>
      </c>
      <c r="AC42" s="103" t="e">
        <f>#REF!</f>
        <v>#REF!</v>
      </c>
      <c r="AD42" s="9" t="e">
        <f>VLOOKUP(AC42,Reference!B$3:D$10,3,FALSE)</f>
        <v>#REF!</v>
      </c>
      <c r="AE42" s="104" t="e">
        <f>#REF!</f>
        <v>#REF!</v>
      </c>
      <c r="AF42" s="9" t="e">
        <f>VLOOKUP(AE42,Reference!B$3:D$10,3,FALSE)</f>
        <v>#REF!</v>
      </c>
      <c r="AG42" s="104" t="e">
        <f>#REF!</f>
        <v>#REF!</v>
      </c>
      <c r="AH42" s="9" t="e">
        <f>VLOOKUP(AG42,Reference!B$3:D$10,3,FALSE)</f>
        <v>#REF!</v>
      </c>
      <c r="AI42" s="105" t="e">
        <f>#REF!</f>
        <v>#REF!</v>
      </c>
      <c r="AJ42" s="9" t="e">
        <f>VLOOKUP(AI42,Reference!B$3:D$10,3,FALSE)</f>
        <v>#REF!</v>
      </c>
      <c r="AK42" s="105" t="e">
        <f>#REF!</f>
        <v>#REF!</v>
      </c>
      <c r="AL42" s="106" t="e">
        <f>VLOOKUP(AK42,Reference!B$3:D$10,3,FALSE)</f>
        <v>#REF!</v>
      </c>
      <c r="AM42" s="6" t="str">
        <f>'4thQtr'!P42</f>
        <v>INC</v>
      </c>
      <c r="AN42" s="106" t="str">
        <f>VLOOKUP(AM42,Reference!B$3:D$10,3,FALSE)</f>
        <v>INC</v>
      </c>
      <c r="AO42" s="103" t="str">
        <f>'4thQtr'!AC42</f>
        <v>INC</v>
      </c>
      <c r="AP42" s="106" t="str">
        <f>VLOOKUP(AO42,Reference!B$3:D$10,3,FALSE)</f>
        <v>INC</v>
      </c>
      <c r="AQ42" s="104" t="str">
        <f>'4thQtr'!AP42</f>
        <v>INC</v>
      </c>
      <c r="AR42" s="106" t="str">
        <f>VLOOKUP(AQ42,Reference!B$3:D$10,3,FALSE)</f>
        <v>INC</v>
      </c>
      <c r="AS42" s="104" t="str">
        <f>'4thQtr'!BC42</f>
        <v>INC</v>
      </c>
      <c r="AT42" s="106" t="str">
        <f>VLOOKUP(AS42,Reference!B$3:D$10,3,FALSE)</f>
        <v>INC</v>
      </c>
      <c r="AU42" s="105" t="str">
        <f>'4thQtr'!BP42</f>
        <v>INC</v>
      </c>
      <c r="AV42" s="106" t="str">
        <f>VLOOKUP(AU42,Reference!B$3:D$10,3,FALSE)</f>
        <v>INC</v>
      </c>
      <c r="AW42" s="105" t="str">
        <f>'4thQtr'!CC42</f>
        <v>INC</v>
      </c>
      <c r="AX42" s="106" t="str">
        <f>VLOOKUP(AW42,Reference!B$3:D$10,3,FALSE)</f>
        <v>INC</v>
      </c>
      <c r="AY42" s="113" t="e">
        <f t="shared" si="0"/>
        <v>#REF!</v>
      </c>
      <c r="AZ42" s="114" t="e">
        <f>VLOOKUP(AY42,Reference!G$3:I$1004,3,FALSE)</f>
        <v>#REF!</v>
      </c>
      <c r="BA42" s="26"/>
    </row>
    <row r="43" spans="1:53" ht="15" customHeight="1" x14ac:dyDescent="0.25">
      <c r="A43" s="79">
        <v>34</v>
      </c>
      <c r="B43" s="94">
        <f>'4thQtr'!B43</f>
        <v>0</v>
      </c>
      <c r="C43" s="6" t="e">
        <f>#REF!</f>
        <v>#REF!</v>
      </c>
      <c r="D43" s="9" t="e">
        <f>VLOOKUP(C43,Reference!B$3:D$10,3,FALSE)</f>
        <v>#REF!</v>
      </c>
      <c r="E43" s="103" t="e">
        <f>#REF!</f>
        <v>#REF!</v>
      </c>
      <c r="F43" s="9" t="e">
        <f>VLOOKUP(E43,Reference!B$3:D$10,3,FALSE)</f>
        <v>#REF!</v>
      </c>
      <c r="G43" s="104" t="e">
        <f>#REF!</f>
        <v>#REF!</v>
      </c>
      <c r="H43" s="9" t="e">
        <f>VLOOKUP(G43,Reference!B$3:D$10,3,FALSE)</f>
        <v>#REF!</v>
      </c>
      <c r="I43" s="104" t="e">
        <f>#REF!</f>
        <v>#REF!</v>
      </c>
      <c r="J43" s="9" t="e">
        <f>VLOOKUP(I43,Reference!B$3:D$10,3,FALSE)</f>
        <v>#REF!</v>
      </c>
      <c r="K43" s="105" t="e">
        <f>#REF!</f>
        <v>#REF!</v>
      </c>
      <c r="L43" s="9" t="e">
        <f>VLOOKUP(K43,Reference!B$3:D$10,3,FALSE)</f>
        <v>#REF!</v>
      </c>
      <c r="M43" s="105" t="e">
        <f>#REF!</f>
        <v>#REF!</v>
      </c>
      <c r="N43" s="9" t="e">
        <f>VLOOKUP(M43,Reference!B$3:D$10,3,FALSE)</f>
        <v>#REF!</v>
      </c>
      <c r="O43" s="6" t="str">
        <f>'2ndQtr'!P43</f>
        <v>INC</v>
      </c>
      <c r="P43" s="9" t="str">
        <f>VLOOKUP(O43,Reference!B$3:D$10,3,FALSE)</f>
        <v>INC</v>
      </c>
      <c r="Q43" s="104" t="str">
        <f>'2ndQtr'!AC43</f>
        <v>INC</v>
      </c>
      <c r="R43" s="9" t="str">
        <f>VLOOKUP(Q43,Reference!B$3:D$10,3,FALSE)</f>
        <v>INC</v>
      </c>
      <c r="S43" s="104" t="str">
        <f>'2ndQtr'!AP43</f>
        <v>INC</v>
      </c>
      <c r="T43" s="9" t="str">
        <f>VLOOKUP(S43,Reference!B$3:D$10,3,FALSE)</f>
        <v>INC</v>
      </c>
      <c r="U43" s="104" t="str">
        <f>'2ndQtr'!BC43</f>
        <v>INC</v>
      </c>
      <c r="V43" s="9" t="str">
        <f>VLOOKUP(U43,Reference!B$3:D$10,3,FALSE)</f>
        <v>INC</v>
      </c>
      <c r="W43" s="105" t="str">
        <f>'2ndQtr'!BP43</f>
        <v>INC</v>
      </c>
      <c r="X43" s="9" t="str">
        <f>VLOOKUP(W43,Reference!B$3:D$10,3,FALSE)</f>
        <v>INC</v>
      </c>
      <c r="Y43" s="105" t="str">
        <f>'2ndQtr'!CC43</f>
        <v>INC</v>
      </c>
      <c r="Z43" s="9" t="str">
        <f>VLOOKUP(Y43,Reference!B$3:D$10,3,FALSE)</f>
        <v>INC</v>
      </c>
      <c r="AA43" s="6" t="e">
        <f>#REF!</f>
        <v>#REF!</v>
      </c>
      <c r="AB43" s="9" t="e">
        <f>VLOOKUP(AA43,Reference!B$3:D$10,3,FALSE)</f>
        <v>#REF!</v>
      </c>
      <c r="AC43" s="103" t="e">
        <f>#REF!</f>
        <v>#REF!</v>
      </c>
      <c r="AD43" s="9" t="e">
        <f>VLOOKUP(AC43,Reference!B$3:D$10,3,FALSE)</f>
        <v>#REF!</v>
      </c>
      <c r="AE43" s="104" t="e">
        <f>#REF!</f>
        <v>#REF!</v>
      </c>
      <c r="AF43" s="9" t="e">
        <f>VLOOKUP(AE43,Reference!B$3:D$10,3,FALSE)</f>
        <v>#REF!</v>
      </c>
      <c r="AG43" s="104" t="e">
        <f>#REF!</f>
        <v>#REF!</v>
      </c>
      <c r="AH43" s="9" t="e">
        <f>VLOOKUP(AG43,Reference!B$3:D$10,3,FALSE)</f>
        <v>#REF!</v>
      </c>
      <c r="AI43" s="105" t="e">
        <f>#REF!</f>
        <v>#REF!</v>
      </c>
      <c r="AJ43" s="9" t="e">
        <f>VLOOKUP(AI43,Reference!B$3:D$10,3,FALSE)</f>
        <v>#REF!</v>
      </c>
      <c r="AK43" s="105" t="e">
        <f>#REF!</f>
        <v>#REF!</v>
      </c>
      <c r="AL43" s="106" t="e">
        <f>VLOOKUP(AK43,Reference!B$3:D$10,3,FALSE)</f>
        <v>#REF!</v>
      </c>
      <c r="AM43" s="6" t="str">
        <f>'4thQtr'!P43</f>
        <v>INC</v>
      </c>
      <c r="AN43" s="106" t="str">
        <f>VLOOKUP(AM43,Reference!B$3:D$10,3,FALSE)</f>
        <v>INC</v>
      </c>
      <c r="AO43" s="103" t="str">
        <f>'4thQtr'!AC43</f>
        <v>INC</v>
      </c>
      <c r="AP43" s="106" t="str">
        <f>VLOOKUP(AO43,Reference!B$3:D$10,3,FALSE)</f>
        <v>INC</v>
      </c>
      <c r="AQ43" s="104" t="str">
        <f>'4thQtr'!AP43</f>
        <v>INC</v>
      </c>
      <c r="AR43" s="106" t="str">
        <f>VLOOKUP(AQ43,Reference!B$3:D$10,3,FALSE)</f>
        <v>INC</v>
      </c>
      <c r="AS43" s="104" t="str">
        <f>'4thQtr'!BC43</f>
        <v>INC</v>
      </c>
      <c r="AT43" s="106" t="str">
        <f>VLOOKUP(AS43,Reference!B$3:D$10,3,FALSE)</f>
        <v>INC</v>
      </c>
      <c r="AU43" s="105" t="str">
        <f>'4thQtr'!BP43</f>
        <v>INC</v>
      </c>
      <c r="AV43" s="106" t="str">
        <f>VLOOKUP(AU43,Reference!B$3:D$10,3,FALSE)</f>
        <v>INC</v>
      </c>
      <c r="AW43" s="105" t="str">
        <f>'4thQtr'!CC43</f>
        <v>INC</v>
      </c>
      <c r="AX43" s="106" t="str">
        <f>VLOOKUP(AW43,Reference!B$3:D$10,3,FALSE)</f>
        <v>INC</v>
      </c>
      <c r="AY43" s="113" t="e">
        <f t="shared" si="0"/>
        <v>#REF!</v>
      </c>
      <c r="AZ43" s="114" t="e">
        <f>VLOOKUP(AY43,Reference!G$3:I$1004,3,FALSE)</f>
        <v>#REF!</v>
      </c>
      <c r="BA43" s="26"/>
    </row>
    <row r="44" spans="1:53" ht="15" customHeight="1" thickBot="1" x14ac:dyDescent="0.3">
      <c r="A44" s="82">
        <v>35</v>
      </c>
      <c r="B44" s="95">
        <f>'4thQtr'!B44</f>
        <v>0</v>
      </c>
      <c r="C44" s="7" t="e">
        <f>#REF!</f>
        <v>#REF!</v>
      </c>
      <c r="D44" s="15" t="e">
        <f>VLOOKUP(C44,Reference!B$3:D$10,3,FALSE)</f>
        <v>#REF!</v>
      </c>
      <c r="E44" s="107" t="e">
        <f>#REF!</f>
        <v>#REF!</v>
      </c>
      <c r="F44" s="15" t="e">
        <f>VLOOKUP(E44,Reference!B$3:D$10,3,FALSE)</f>
        <v>#REF!</v>
      </c>
      <c r="G44" s="108" t="e">
        <f>#REF!</f>
        <v>#REF!</v>
      </c>
      <c r="H44" s="15" t="e">
        <f>VLOOKUP(G44,Reference!B$3:D$10,3,FALSE)</f>
        <v>#REF!</v>
      </c>
      <c r="I44" s="108" t="e">
        <f>#REF!</f>
        <v>#REF!</v>
      </c>
      <c r="J44" s="15" t="e">
        <f>VLOOKUP(I44,Reference!B$3:D$10,3,FALSE)</f>
        <v>#REF!</v>
      </c>
      <c r="K44" s="109" t="e">
        <f>#REF!</f>
        <v>#REF!</v>
      </c>
      <c r="L44" s="15" t="e">
        <f>VLOOKUP(K44,Reference!B$3:D$10,3,FALSE)</f>
        <v>#REF!</v>
      </c>
      <c r="M44" s="109" t="e">
        <f>#REF!</f>
        <v>#REF!</v>
      </c>
      <c r="N44" s="15" t="e">
        <f>VLOOKUP(M44,Reference!B$3:D$10,3,FALSE)</f>
        <v>#REF!</v>
      </c>
      <c r="O44" s="7" t="str">
        <f>'2ndQtr'!P44</f>
        <v>INC</v>
      </c>
      <c r="P44" s="15" t="str">
        <f>VLOOKUP(O44,Reference!B$3:D$10,3,FALSE)</f>
        <v>INC</v>
      </c>
      <c r="Q44" s="108" t="str">
        <f>'2ndQtr'!AC44</f>
        <v>INC</v>
      </c>
      <c r="R44" s="15" t="str">
        <f>VLOOKUP(Q44,Reference!B$3:D$10,3,FALSE)</f>
        <v>INC</v>
      </c>
      <c r="S44" s="108" t="str">
        <f>'2ndQtr'!AP44</f>
        <v>INC</v>
      </c>
      <c r="T44" s="15" t="str">
        <f>VLOOKUP(S44,Reference!B$3:D$10,3,FALSE)</f>
        <v>INC</v>
      </c>
      <c r="U44" s="108" t="str">
        <f>'2ndQtr'!BC44</f>
        <v>INC</v>
      </c>
      <c r="V44" s="15" t="str">
        <f>VLOOKUP(U44,Reference!B$3:D$10,3,FALSE)</f>
        <v>INC</v>
      </c>
      <c r="W44" s="109" t="str">
        <f>'2ndQtr'!BP44</f>
        <v>INC</v>
      </c>
      <c r="X44" s="15" t="str">
        <f>VLOOKUP(W44,Reference!B$3:D$10,3,FALSE)</f>
        <v>INC</v>
      </c>
      <c r="Y44" s="109" t="str">
        <f>'2ndQtr'!CC44</f>
        <v>INC</v>
      </c>
      <c r="Z44" s="15" t="str">
        <f>VLOOKUP(Y44,Reference!B$3:D$10,3,FALSE)</f>
        <v>INC</v>
      </c>
      <c r="AA44" s="7" t="e">
        <f>#REF!</f>
        <v>#REF!</v>
      </c>
      <c r="AB44" s="15" t="e">
        <f>VLOOKUP(AA44,Reference!B$3:D$10,3,FALSE)</f>
        <v>#REF!</v>
      </c>
      <c r="AC44" s="107" t="e">
        <f>#REF!</f>
        <v>#REF!</v>
      </c>
      <c r="AD44" s="15" t="e">
        <f>VLOOKUP(AC44,Reference!B$3:D$10,3,FALSE)</f>
        <v>#REF!</v>
      </c>
      <c r="AE44" s="108" t="e">
        <f>#REF!</f>
        <v>#REF!</v>
      </c>
      <c r="AF44" s="15" t="e">
        <f>VLOOKUP(AE44,Reference!B$3:D$10,3,FALSE)</f>
        <v>#REF!</v>
      </c>
      <c r="AG44" s="108" t="e">
        <f>#REF!</f>
        <v>#REF!</v>
      </c>
      <c r="AH44" s="15" t="e">
        <f>VLOOKUP(AG44,Reference!B$3:D$10,3,FALSE)</f>
        <v>#REF!</v>
      </c>
      <c r="AI44" s="109" t="e">
        <f>#REF!</f>
        <v>#REF!</v>
      </c>
      <c r="AJ44" s="15" t="e">
        <f>VLOOKUP(AI44,Reference!B$3:D$10,3,FALSE)</f>
        <v>#REF!</v>
      </c>
      <c r="AK44" s="109" t="e">
        <f>#REF!</f>
        <v>#REF!</v>
      </c>
      <c r="AL44" s="110" t="e">
        <f>VLOOKUP(AK44,Reference!B$3:D$10,3,FALSE)</f>
        <v>#REF!</v>
      </c>
      <c r="AM44" s="7" t="str">
        <f>'4thQtr'!P44</f>
        <v>INC</v>
      </c>
      <c r="AN44" s="110" t="str">
        <f>VLOOKUP(AM44,Reference!B$3:D$10,3,FALSE)</f>
        <v>INC</v>
      </c>
      <c r="AO44" s="107" t="str">
        <f>'4thQtr'!AC44</f>
        <v>INC</v>
      </c>
      <c r="AP44" s="110" t="str">
        <f>VLOOKUP(AO44,Reference!B$3:D$10,3,FALSE)</f>
        <v>INC</v>
      </c>
      <c r="AQ44" s="108" t="str">
        <f>'4thQtr'!AP44</f>
        <v>INC</v>
      </c>
      <c r="AR44" s="110" t="str">
        <f>VLOOKUP(AQ44,Reference!B$3:D$10,3,FALSE)</f>
        <v>INC</v>
      </c>
      <c r="AS44" s="108" t="str">
        <f>'4thQtr'!BC44</f>
        <v>INC</v>
      </c>
      <c r="AT44" s="110" t="str">
        <f>VLOOKUP(AS44,Reference!B$3:D$10,3,FALSE)</f>
        <v>INC</v>
      </c>
      <c r="AU44" s="109" t="str">
        <f>'4thQtr'!BP44</f>
        <v>INC</v>
      </c>
      <c r="AV44" s="110" t="str">
        <f>VLOOKUP(AU44,Reference!B$3:D$10,3,FALSE)</f>
        <v>INC</v>
      </c>
      <c r="AW44" s="109" t="str">
        <f>'4thQtr'!CC44</f>
        <v>INC</v>
      </c>
      <c r="AX44" s="110" t="str">
        <f>VLOOKUP(AW44,Reference!B$3:D$10,3,FALSE)</f>
        <v>INC</v>
      </c>
      <c r="AY44" s="115" t="e">
        <f t="shared" si="0"/>
        <v>#REF!</v>
      </c>
      <c r="AZ44" s="116" t="e">
        <f>VLOOKUP(AY44,Reference!G$3:I$1004,3,FALSE)</f>
        <v>#REF!</v>
      </c>
      <c r="BA44" s="26"/>
    </row>
    <row r="45" spans="1:53" ht="15" customHeight="1" x14ac:dyDescent="0.25">
      <c r="A45" s="74">
        <v>36</v>
      </c>
      <c r="B45" s="84">
        <f>'4thQtr'!B45</f>
        <v>0</v>
      </c>
      <c r="C45" s="5" t="e">
        <f>#REF!</f>
        <v>#REF!</v>
      </c>
      <c r="D45" s="9" t="e">
        <f>VLOOKUP(C45,Reference!B$3:D$10,3,FALSE)</f>
        <v>#REF!</v>
      </c>
      <c r="E45" s="103" t="e">
        <f>#REF!</f>
        <v>#REF!</v>
      </c>
      <c r="F45" s="9" t="e">
        <f>VLOOKUP(E45,Reference!B$3:D$10,3,FALSE)</f>
        <v>#REF!</v>
      </c>
      <c r="G45" s="104" t="e">
        <f>#REF!</f>
        <v>#REF!</v>
      </c>
      <c r="H45" s="9" t="e">
        <f>VLOOKUP(G45,Reference!B$3:D$10,3,FALSE)</f>
        <v>#REF!</v>
      </c>
      <c r="I45" s="104" t="e">
        <f>#REF!</f>
        <v>#REF!</v>
      </c>
      <c r="J45" s="9" t="e">
        <f>VLOOKUP(I45,Reference!B$3:D$10,3,FALSE)</f>
        <v>#REF!</v>
      </c>
      <c r="K45" s="1" t="e">
        <f>#REF!</f>
        <v>#REF!</v>
      </c>
      <c r="L45" s="9" t="e">
        <f>VLOOKUP(K45,Reference!B$3:D$10,3,FALSE)</f>
        <v>#REF!</v>
      </c>
      <c r="M45" s="1" t="e">
        <f>#REF!</f>
        <v>#REF!</v>
      </c>
      <c r="N45" s="9" t="e">
        <f>VLOOKUP(M45,Reference!B$3:D$10,3,FALSE)</f>
        <v>#REF!</v>
      </c>
      <c r="O45" s="5" t="str">
        <f>'2ndQtr'!P45</f>
        <v>INC</v>
      </c>
      <c r="P45" s="9" t="str">
        <f>VLOOKUP(O45,Reference!B$3:D$10,3,FALSE)</f>
        <v>INC</v>
      </c>
      <c r="Q45" s="104" t="str">
        <f>'2ndQtr'!AC45</f>
        <v>INC</v>
      </c>
      <c r="R45" s="9" t="str">
        <f>VLOOKUP(Q45,Reference!B$3:D$10,3,FALSE)</f>
        <v>INC</v>
      </c>
      <c r="S45" s="104" t="str">
        <f>'2ndQtr'!AP45</f>
        <v>INC</v>
      </c>
      <c r="T45" s="9" t="str">
        <f>VLOOKUP(S45,Reference!B$3:D$10,3,FALSE)</f>
        <v>INC</v>
      </c>
      <c r="U45" s="104" t="str">
        <f>'2ndQtr'!BC45</f>
        <v>INC</v>
      </c>
      <c r="V45" s="9" t="str">
        <f>VLOOKUP(U45,Reference!B$3:D$10,3,FALSE)</f>
        <v>INC</v>
      </c>
      <c r="W45" s="1" t="str">
        <f>'2ndQtr'!BP45</f>
        <v>INC</v>
      </c>
      <c r="X45" s="9" t="str">
        <f>VLOOKUP(W45,Reference!B$3:D$10,3,FALSE)</f>
        <v>INC</v>
      </c>
      <c r="Y45" s="1" t="str">
        <f>'2ndQtr'!CC45</f>
        <v>INC</v>
      </c>
      <c r="Z45" s="9" t="str">
        <f>VLOOKUP(Y45,Reference!B$3:D$10,3,FALSE)</f>
        <v>INC</v>
      </c>
      <c r="AA45" s="5" t="e">
        <f>#REF!</f>
        <v>#REF!</v>
      </c>
      <c r="AB45" s="9" t="e">
        <f>VLOOKUP(AA45,Reference!B$3:D$10,3,FALSE)</f>
        <v>#REF!</v>
      </c>
      <c r="AC45" s="103" t="e">
        <f>#REF!</f>
        <v>#REF!</v>
      </c>
      <c r="AD45" s="9" t="e">
        <f>VLOOKUP(AC45,Reference!B$3:D$10,3,FALSE)</f>
        <v>#REF!</v>
      </c>
      <c r="AE45" s="104" t="e">
        <f>#REF!</f>
        <v>#REF!</v>
      </c>
      <c r="AF45" s="9" t="e">
        <f>VLOOKUP(AE45,Reference!B$3:D$10,3,FALSE)</f>
        <v>#REF!</v>
      </c>
      <c r="AG45" s="104" t="e">
        <f>#REF!</f>
        <v>#REF!</v>
      </c>
      <c r="AH45" s="9" t="e">
        <f>VLOOKUP(AG45,Reference!B$3:D$10,3,FALSE)</f>
        <v>#REF!</v>
      </c>
      <c r="AI45" s="1" t="e">
        <f>#REF!</f>
        <v>#REF!</v>
      </c>
      <c r="AJ45" s="9" t="e">
        <f>VLOOKUP(AI45,Reference!B$3:D$10,3,FALSE)</f>
        <v>#REF!</v>
      </c>
      <c r="AK45" s="1" t="e">
        <f>#REF!</f>
        <v>#REF!</v>
      </c>
      <c r="AL45" s="106" t="e">
        <f>VLOOKUP(AK45,Reference!B$3:D$10,3,FALSE)</f>
        <v>#REF!</v>
      </c>
      <c r="AM45" s="5" t="str">
        <f>'4thQtr'!P45</f>
        <v>INC</v>
      </c>
      <c r="AN45" s="106" t="str">
        <f>VLOOKUP(AM45,Reference!B$3:D$10,3,FALSE)</f>
        <v>INC</v>
      </c>
      <c r="AO45" s="103" t="str">
        <f>'4thQtr'!AC45</f>
        <v>INC</v>
      </c>
      <c r="AP45" s="106" t="str">
        <f>VLOOKUP(AO45,Reference!B$3:D$10,3,FALSE)</f>
        <v>INC</v>
      </c>
      <c r="AQ45" s="104" t="str">
        <f>'4thQtr'!AP45</f>
        <v>INC</v>
      </c>
      <c r="AR45" s="106" t="str">
        <f>VLOOKUP(AQ45,Reference!B$3:D$10,3,FALSE)</f>
        <v>INC</v>
      </c>
      <c r="AS45" s="104" t="str">
        <f>'4thQtr'!BC45</f>
        <v>INC</v>
      </c>
      <c r="AT45" s="106" t="str">
        <f>VLOOKUP(AS45,Reference!B$3:D$10,3,FALSE)</f>
        <v>INC</v>
      </c>
      <c r="AU45" s="1" t="str">
        <f>'4thQtr'!BP45</f>
        <v>INC</v>
      </c>
      <c r="AV45" s="106" t="str">
        <f>VLOOKUP(AU45,Reference!B$3:D$10,3,FALSE)</f>
        <v>INC</v>
      </c>
      <c r="AW45" s="1" t="str">
        <f>'4thQtr'!CC45</f>
        <v>INC</v>
      </c>
      <c r="AX45" s="106" t="str">
        <f>VLOOKUP(AW45,Reference!B$3:D$10,3,FALSE)</f>
        <v>INC</v>
      </c>
      <c r="AY45" s="113" t="e">
        <f t="shared" si="0"/>
        <v>#REF!</v>
      </c>
      <c r="AZ45" s="114" t="e">
        <f>VLOOKUP(AY45,Reference!G$3:I$1004,3,FALSE)</f>
        <v>#REF!</v>
      </c>
      <c r="BA45" s="26"/>
    </row>
    <row r="46" spans="1:53" ht="15" customHeight="1" x14ac:dyDescent="0.25">
      <c r="A46" s="81">
        <v>37</v>
      </c>
      <c r="B46" s="94">
        <f>'4thQtr'!B46</f>
        <v>0</v>
      </c>
      <c r="C46" s="6" t="e">
        <f>#REF!</f>
        <v>#REF!</v>
      </c>
      <c r="D46" s="9" t="e">
        <f>VLOOKUP(C46,Reference!B$3:D$10,3,FALSE)</f>
        <v>#REF!</v>
      </c>
      <c r="E46" s="103" t="e">
        <f>#REF!</f>
        <v>#REF!</v>
      </c>
      <c r="F46" s="9" t="e">
        <f>VLOOKUP(E46,Reference!B$3:D$10,3,FALSE)</f>
        <v>#REF!</v>
      </c>
      <c r="G46" s="104" t="e">
        <f>#REF!</f>
        <v>#REF!</v>
      </c>
      <c r="H46" s="9" t="e">
        <f>VLOOKUP(G46,Reference!B$3:D$10,3,FALSE)</f>
        <v>#REF!</v>
      </c>
      <c r="I46" s="104" t="e">
        <f>#REF!</f>
        <v>#REF!</v>
      </c>
      <c r="J46" s="9" t="e">
        <f>VLOOKUP(I46,Reference!B$3:D$10,3,FALSE)</f>
        <v>#REF!</v>
      </c>
      <c r="K46" s="105" t="e">
        <f>#REF!</f>
        <v>#REF!</v>
      </c>
      <c r="L46" s="9" t="e">
        <f>VLOOKUP(K46,Reference!B$3:D$10,3,FALSE)</f>
        <v>#REF!</v>
      </c>
      <c r="M46" s="105" t="e">
        <f>#REF!</f>
        <v>#REF!</v>
      </c>
      <c r="N46" s="9" t="e">
        <f>VLOOKUP(M46,Reference!B$3:D$10,3,FALSE)</f>
        <v>#REF!</v>
      </c>
      <c r="O46" s="6" t="str">
        <f>'2ndQtr'!P46</f>
        <v>INC</v>
      </c>
      <c r="P46" s="9" t="str">
        <f>VLOOKUP(O46,Reference!B$3:D$10,3,FALSE)</f>
        <v>INC</v>
      </c>
      <c r="Q46" s="104" t="str">
        <f>'2ndQtr'!AC46</f>
        <v>INC</v>
      </c>
      <c r="R46" s="9" t="str">
        <f>VLOOKUP(Q46,Reference!B$3:D$10,3,FALSE)</f>
        <v>INC</v>
      </c>
      <c r="S46" s="104" t="str">
        <f>'2ndQtr'!AP46</f>
        <v>INC</v>
      </c>
      <c r="T46" s="9" t="str">
        <f>VLOOKUP(S46,Reference!B$3:D$10,3,FALSE)</f>
        <v>INC</v>
      </c>
      <c r="U46" s="104" t="str">
        <f>'2ndQtr'!BC46</f>
        <v>INC</v>
      </c>
      <c r="V46" s="9" t="str">
        <f>VLOOKUP(U46,Reference!B$3:D$10,3,FALSE)</f>
        <v>INC</v>
      </c>
      <c r="W46" s="105" t="str">
        <f>'2ndQtr'!BP46</f>
        <v>INC</v>
      </c>
      <c r="X46" s="9" t="str">
        <f>VLOOKUP(W46,Reference!B$3:D$10,3,FALSE)</f>
        <v>INC</v>
      </c>
      <c r="Y46" s="105" t="str">
        <f>'2ndQtr'!CC46</f>
        <v>INC</v>
      </c>
      <c r="Z46" s="9" t="str">
        <f>VLOOKUP(Y46,Reference!B$3:D$10,3,FALSE)</f>
        <v>INC</v>
      </c>
      <c r="AA46" s="6" t="e">
        <f>#REF!</f>
        <v>#REF!</v>
      </c>
      <c r="AB46" s="9" t="e">
        <f>VLOOKUP(AA46,Reference!B$3:D$10,3,FALSE)</f>
        <v>#REF!</v>
      </c>
      <c r="AC46" s="103" t="e">
        <f>#REF!</f>
        <v>#REF!</v>
      </c>
      <c r="AD46" s="9" t="e">
        <f>VLOOKUP(AC46,Reference!B$3:D$10,3,FALSE)</f>
        <v>#REF!</v>
      </c>
      <c r="AE46" s="104" t="e">
        <f>#REF!</f>
        <v>#REF!</v>
      </c>
      <c r="AF46" s="9" t="e">
        <f>VLOOKUP(AE46,Reference!B$3:D$10,3,FALSE)</f>
        <v>#REF!</v>
      </c>
      <c r="AG46" s="104" t="e">
        <f>#REF!</f>
        <v>#REF!</v>
      </c>
      <c r="AH46" s="9" t="e">
        <f>VLOOKUP(AG46,Reference!B$3:D$10,3,FALSE)</f>
        <v>#REF!</v>
      </c>
      <c r="AI46" s="105" t="e">
        <f>#REF!</f>
        <v>#REF!</v>
      </c>
      <c r="AJ46" s="9" t="e">
        <f>VLOOKUP(AI46,Reference!B$3:D$10,3,FALSE)</f>
        <v>#REF!</v>
      </c>
      <c r="AK46" s="105" t="e">
        <f>#REF!</f>
        <v>#REF!</v>
      </c>
      <c r="AL46" s="106" t="e">
        <f>VLOOKUP(AK46,Reference!B$3:D$10,3,FALSE)</f>
        <v>#REF!</v>
      </c>
      <c r="AM46" s="6" t="str">
        <f>'4thQtr'!P46</f>
        <v>INC</v>
      </c>
      <c r="AN46" s="106" t="str">
        <f>VLOOKUP(AM46,Reference!B$3:D$10,3,FALSE)</f>
        <v>INC</v>
      </c>
      <c r="AO46" s="103" t="str">
        <f>'4thQtr'!AC46</f>
        <v>INC</v>
      </c>
      <c r="AP46" s="106" t="str">
        <f>VLOOKUP(AO46,Reference!B$3:D$10,3,FALSE)</f>
        <v>INC</v>
      </c>
      <c r="AQ46" s="104" t="str">
        <f>'4thQtr'!AP46</f>
        <v>INC</v>
      </c>
      <c r="AR46" s="106" t="str">
        <f>VLOOKUP(AQ46,Reference!B$3:D$10,3,FALSE)</f>
        <v>INC</v>
      </c>
      <c r="AS46" s="104" t="str">
        <f>'4thQtr'!BC46</f>
        <v>INC</v>
      </c>
      <c r="AT46" s="106" t="str">
        <f>VLOOKUP(AS46,Reference!B$3:D$10,3,FALSE)</f>
        <v>INC</v>
      </c>
      <c r="AU46" s="105" t="str">
        <f>'4thQtr'!BP46</f>
        <v>INC</v>
      </c>
      <c r="AV46" s="106" t="str">
        <f>VLOOKUP(AU46,Reference!B$3:D$10,3,FALSE)</f>
        <v>INC</v>
      </c>
      <c r="AW46" s="105" t="str">
        <f>'4thQtr'!CC46</f>
        <v>INC</v>
      </c>
      <c r="AX46" s="106" t="str">
        <f>VLOOKUP(AW46,Reference!B$3:D$10,3,FALSE)</f>
        <v>INC</v>
      </c>
      <c r="AY46" s="113" t="e">
        <f t="shared" si="0"/>
        <v>#REF!</v>
      </c>
      <c r="AZ46" s="114" t="e">
        <f>VLOOKUP(AY46,Reference!G$3:I$1004,3,FALSE)</f>
        <v>#REF!</v>
      </c>
      <c r="BA46" s="26"/>
    </row>
    <row r="47" spans="1:53" ht="15" customHeight="1" x14ac:dyDescent="0.25">
      <c r="A47" s="79">
        <v>38</v>
      </c>
      <c r="B47" s="96">
        <f>'4thQtr'!B47</f>
        <v>0</v>
      </c>
      <c r="C47" s="6" t="e">
        <f>#REF!</f>
        <v>#REF!</v>
      </c>
      <c r="D47" s="9" t="e">
        <f>VLOOKUP(C47,Reference!B$3:D$10,3,FALSE)</f>
        <v>#REF!</v>
      </c>
      <c r="E47" s="103" t="e">
        <f>#REF!</f>
        <v>#REF!</v>
      </c>
      <c r="F47" s="9" t="e">
        <f>VLOOKUP(E47,Reference!B$3:D$10,3,FALSE)</f>
        <v>#REF!</v>
      </c>
      <c r="G47" s="104" t="e">
        <f>#REF!</f>
        <v>#REF!</v>
      </c>
      <c r="H47" s="9" t="e">
        <f>VLOOKUP(G47,Reference!B$3:D$10,3,FALSE)</f>
        <v>#REF!</v>
      </c>
      <c r="I47" s="104" t="e">
        <f>#REF!</f>
        <v>#REF!</v>
      </c>
      <c r="J47" s="9" t="e">
        <f>VLOOKUP(I47,Reference!B$3:D$10,3,FALSE)</f>
        <v>#REF!</v>
      </c>
      <c r="K47" s="105" t="e">
        <f>#REF!</f>
        <v>#REF!</v>
      </c>
      <c r="L47" s="9" t="e">
        <f>VLOOKUP(K47,Reference!B$3:D$10,3,FALSE)</f>
        <v>#REF!</v>
      </c>
      <c r="M47" s="105" t="e">
        <f>#REF!</f>
        <v>#REF!</v>
      </c>
      <c r="N47" s="9" t="e">
        <f>VLOOKUP(M47,Reference!B$3:D$10,3,FALSE)</f>
        <v>#REF!</v>
      </c>
      <c r="O47" s="6" t="str">
        <f>'2ndQtr'!P47</f>
        <v>INC</v>
      </c>
      <c r="P47" s="9" t="str">
        <f>VLOOKUP(O47,Reference!B$3:D$10,3,FALSE)</f>
        <v>INC</v>
      </c>
      <c r="Q47" s="104" t="str">
        <f>'2ndQtr'!AC47</f>
        <v>INC</v>
      </c>
      <c r="R47" s="9" t="str">
        <f>VLOOKUP(Q47,Reference!B$3:D$10,3,FALSE)</f>
        <v>INC</v>
      </c>
      <c r="S47" s="104" t="str">
        <f>'2ndQtr'!AP47</f>
        <v>INC</v>
      </c>
      <c r="T47" s="9" t="str">
        <f>VLOOKUP(S47,Reference!B$3:D$10,3,FALSE)</f>
        <v>INC</v>
      </c>
      <c r="U47" s="104" t="str">
        <f>'2ndQtr'!BC47</f>
        <v>INC</v>
      </c>
      <c r="V47" s="9" t="str">
        <f>VLOOKUP(U47,Reference!B$3:D$10,3,FALSE)</f>
        <v>INC</v>
      </c>
      <c r="W47" s="105" t="str">
        <f>'2ndQtr'!BP47</f>
        <v>INC</v>
      </c>
      <c r="X47" s="9" t="str">
        <f>VLOOKUP(W47,Reference!B$3:D$10,3,FALSE)</f>
        <v>INC</v>
      </c>
      <c r="Y47" s="105" t="str">
        <f>'2ndQtr'!CC47</f>
        <v>INC</v>
      </c>
      <c r="Z47" s="9" t="str">
        <f>VLOOKUP(Y47,Reference!B$3:D$10,3,FALSE)</f>
        <v>INC</v>
      </c>
      <c r="AA47" s="6" t="e">
        <f>#REF!</f>
        <v>#REF!</v>
      </c>
      <c r="AB47" s="9" t="e">
        <f>VLOOKUP(AA47,Reference!B$3:D$10,3,FALSE)</f>
        <v>#REF!</v>
      </c>
      <c r="AC47" s="103" t="e">
        <f>#REF!</f>
        <v>#REF!</v>
      </c>
      <c r="AD47" s="9" t="e">
        <f>VLOOKUP(AC47,Reference!B$3:D$10,3,FALSE)</f>
        <v>#REF!</v>
      </c>
      <c r="AE47" s="104" t="e">
        <f>#REF!</f>
        <v>#REF!</v>
      </c>
      <c r="AF47" s="9" t="e">
        <f>VLOOKUP(AE47,Reference!B$3:D$10,3,FALSE)</f>
        <v>#REF!</v>
      </c>
      <c r="AG47" s="104" t="e">
        <f>#REF!</f>
        <v>#REF!</v>
      </c>
      <c r="AH47" s="9" t="e">
        <f>VLOOKUP(AG47,Reference!B$3:D$10,3,FALSE)</f>
        <v>#REF!</v>
      </c>
      <c r="AI47" s="105" t="e">
        <f>#REF!</f>
        <v>#REF!</v>
      </c>
      <c r="AJ47" s="9" t="e">
        <f>VLOOKUP(AI47,Reference!B$3:D$10,3,FALSE)</f>
        <v>#REF!</v>
      </c>
      <c r="AK47" s="105" t="e">
        <f>#REF!</f>
        <v>#REF!</v>
      </c>
      <c r="AL47" s="106" t="e">
        <f>VLOOKUP(AK47,Reference!B$3:D$10,3,FALSE)</f>
        <v>#REF!</v>
      </c>
      <c r="AM47" s="6" t="str">
        <f>'4thQtr'!P47</f>
        <v>INC</v>
      </c>
      <c r="AN47" s="106" t="str">
        <f>VLOOKUP(AM47,Reference!B$3:D$10,3,FALSE)</f>
        <v>INC</v>
      </c>
      <c r="AO47" s="103" t="str">
        <f>'4thQtr'!AC47</f>
        <v>INC</v>
      </c>
      <c r="AP47" s="106" t="str">
        <f>VLOOKUP(AO47,Reference!B$3:D$10,3,FALSE)</f>
        <v>INC</v>
      </c>
      <c r="AQ47" s="104" t="str">
        <f>'4thQtr'!AP47</f>
        <v>INC</v>
      </c>
      <c r="AR47" s="106" t="str">
        <f>VLOOKUP(AQ47,Reference!B$3:D$10,3,FALSE)</f>
        <v>INC</v>
      </c>
      <c r="AS47" s="104" t="str">
        <f>'4thQtr'!BC47</f>
        <v>INC</v>
      </c>
      <c r="AT47" s="106" t="str">
        <f>VLOOKUP(AS47,Reference!B$3:D$10,3,FALSE)</f>
        <v>INC</v>
      </c>
      <c r="AU47" s="105" t="str">
        <f>'4thQtr'!BP47</f>
        <v>INC</v>
      </c>
      <c r="AV47" s="106" t="str">
        <f>VLOOKUP(AU47,Reference!B$3:D$10,3,FALSE)</f>
        <v>INC</v>
      </c>
      <c r="AW47" s="105" t="str">
        <f>'4thQtr'!CC47</f>
        <v>INC</v>
      </c>
      <c r="AX47" s="106" t="str">
        <f>VLOOKUP(AW47,Reference!B$3:D$10,3,FALSE)</f>
        <v>INC</v>
      </c>
      <c r="AY47" s="113" t="e">
        <f t="shared" si="0"/>
        <v>#REF!</v>
      </c>
      <c r="AZ47" s="114" t="e">
        <f>VLOOKUP(AY47,Reference!G$3:I$1004,3,FALSE)</f>
        <v>#REF!</v>
      </c>
      <c r="BA47" s="26"/>
    </row>
    <row r="48" spans="1:53" ht="15" customHeight="1" x14ac:dyDescent="0.25">
      <c r="A48" s="81">
        <v>39</v>
      </c>
      <c r="B48" s="94">
        <f>'4thQtr'!B48</f>
        <v>0</v>
      </c>
      <c r="C48" s="6" t="e">
        <f>#REF!</f>
        <v>#REF!</v>
      </c>
      <c r="D48" s="9" t="e">
        <f>VLOOKUP(C48,Reference!B$3:D$10,3,FALSE)</f>
        <v>#REF!</v>
      </c>
      <c r="E48" s="103" t="e">
        <f>#REF!</f>
        <v>#REF!</v>
      </c>
      <c r="F48" s="9" t="e">
        <f>VLOOKUP(E48,Reference!B$3:D$10,3,FALSE)</f>
        <v>#REF!</v>
      </c>
      <c r="G48" s="104" t="e">
        <f>#REF!</f>
        <v>#REF!</v>
      </c>
      <c r="H48" s="9" t="e">
        <f>VLOOKUP(G48,Reference!B$3:D$10,3,FALSE)</f>
        <v>#REF!</v>
      </c>
      <c r="I48" s="104" t="e">
        <f>#REF!</f>
        <v>#REF!</v>
      </c>
      <c r="J48" s="9" t="e">
        <f>VLOOKUP(I48,Reference!B$3:D$10,3,FALSE)</f>
        <v>#REF!</v>
      </c>
      <c r="K48" s="105" t="e">
        <f>#REF!</f>
        <v>#REF!</v>
      </c>
      <c r="L48" s="9" t="e">
        <f>VLOOKUP(K48,Reference!B$3:D$10,3,FALSE)</f>
        <v>#REF!</v>
      </c>
      <c r="M48" s="105" t="e">
        <f>#REF!</f>
        <v>#REF!</v>
      </c>
      <c r="N48" s="9" t="e">
        <f>VLOOKUP(M48,Reference!B$3:D$10,3,FALSE)</f>
        <v>#REF!</v>
      </c>
      <c r="O48" s="6" t="str">
        <f>'2ndQtr'!P48</f>
        <v>INC</v>
      </c>
      <c r="P48" s="9" t="str">
        <f>VLOOKUP(O48,Reference!B$3:D$10,3,FALSE)</f>
        <v>INC</v>
      </c>
      <c r="Q48" s="104" t="str">
        <f>'2ndQtr'!AC48</f>
        <v>INC</v>
      </c>
      <c r="R48" s="9" t="str">
        <f>VLOOKUP(Q48,Reference!B$3:D$10,3,FALSE)</f>
        <v>INC</v>
      </c>
      <c r="S48" s="104" t="str">
        <f>'2ndQtr'!AP48</f>
        <v>INC</v>
      </c>
      <c r="T48" s="9" t="str">
        <f>VLOOKUP(S48,Reference!B$3:D$10,3,FALSE)</f>
        <v>INC</v>
      </c>
      <c r="U48" s="104" t="str">
        <f>'2ndQtr'!BC48</f>
        <v>INC</v>
      </c>
      <c r="V48" s="9" t="str">
        <f>VLOOKUP(U48,Reference!B$3:D$10,3,FALSE)</f>
        <v>INC</v>
      </c>
      <c r="W48" s="105" t="str">
        <f>'2ndQtr'!BP48</f>
        <v>INC</v>
      </c>
      <c r="X48" s="9" t="str">
        <f>VLOOKUP(W48,Reference!B$3:D$10,3,FALSE)</f>
        <v>INC</v>
      </c>
      <c r="Y48" s="105" t="str">
        <f>'2ndQtr'!CC48</f>
        <v>INC</v>
      </c>
      <c r="Z48" s="9" t="str">
        <f>VLOOKUP(Y48,Reference!B$3:D$10,3,FALSE)</f>
        <v>INC</v>
      </c>
      <c r="AA48" s="6" t="e">
        <f>#REF!</f>
        <v>#REF!</v>
      </c>
      <c r="AB48" s="9" t="e">
        <f>VLOOKUP(AA48,Reference!B$3:D$10,3,FALSE)</f>
        <v>#REF!</v>
      </c>
      <c r="AC48" s="103" t="e">
        <f>#REF!</f>
        <v>#REF!</v>
      </c>
      <c r="AD48" s="9" t="e">
        <f>VLOOKUP(AC48,Reference!B$3:D$10,3,FALSE)</f>
        <v>#REF!</v>
      </c>
      <c r="AE48" s="104" t="e">
        <f>#REF!</f>
        <v>#REF!</v>
      </c>
      <c r="AF48" s="9" t="e">
        <f>VLOOKUP(AE48,Reference!B$3:D$10,3,FALSE)</f>
        <v>#REF!</v>
      </c>
      <c r="AG48" s="104" t="e">
        <f>#REF!</f>
        <v>#REF!</v>
      </c>
      <c r="AH48" s="9" t="e">
        <f>VLOOKUP(AG48,Reference!B$3:D$10,3,FALSE)</f>
        <v>#REF!</v>
      </c>
      <c r="AI48" s="105" t="e">
        <f>#REF!</f>
        <v>#REF!</v>
      </c>
      <c r="AJ48" s="9" t="e">
        <f>VLOOKUP(AI48,Reference!B$3:D$10,3,FALSE)</f>
        <v>#REF!</v>
      </c>
      <c r="AK48" s="105" t="e">
        <f>#REF!</f>
        <v>#REF!</v>
      </c>
      <c r="AL48" s="106" t="e">
        <f>VLOOKUP(AK48,Reference!B$3:D$10,3,FALSE)</f>
        <v>#REF!</v>
      </c>
      <c r="AM48" s="6" t="str">
        <f>'4thQtr'!P48</f>
        <v>INC</v>
      </c>
      <c r="AN48" s="106" t="str">
        <f>VLOOKUP(AM48,Reference!B$3:D$10,3,FALSE)</f>
        <v>INC</v>
      </c>
      <c r="AO48" s="103" t="str">
        <f>'4thQtr'!AC48</f>
        <v>INC</v>
      </c>
      <c r="AP48" s="106" t="str">
        <f>VLOOKUP(AO48,Reference!B$3:D$10,3,FALSE)</f>
        <v>INC</v>
      </c>
      <c r="AQ48" s="104" t="str">
        <f>'4thQtr'!AP48</f>
        <v>INC</v>
      </c>
      <c r="AR48" s="106" t="str">
        <f>VLOOKUP(AQ48,Reference!B$3:D$10,3,FALSE)</f>
        <v>INC</v>
      </c>
      <c r="AS48" s="104" t="str">
        <f>'4thQtr'!BC48</f>
        <v>INC</v>
      </c>
      <c r="AT48" s="106" t="str">
        <f>VLOOKUP(AS48,Reference!B$3:D$10,3,FALSE)</f>
        <v>INC</v>
      </c>
      <c r="AU48" s="105" t="str">
        <f>'4thQtr'!BP48</f>
        <v>INC</v>
      </c>
      <c r="AV48" s="106" t="str">
        <f>VLOOKUP(AU48,Reference!B$3:D$10,3,FALSE)</f>
        <v>INC</v>
      </c>
      <c r="AW48" s="105" t="str">
        <f>'4thQtr'!CC48</f>
        <v>INC</v>
      </c>
      <c r="AX48" s="106" t="str">
        <f>VLOOKUP(AW48,Reference!B$3:D$10,3,FALSE)</f>
        <v>INC</v>
      </c>
      <c r="AY48" s="113" t="e">
        <f t="shared" si="0"/>
        <v>#REF!</v>
      </c>
      <c r="AZ48" s="114" t="e">
        <f>VLOOKUP(AY48,Reference!G$3:I$1004,3,FALSE)</f>
        <v>#REF!</v>
      </c>
      <c r="BA48" s="26"/>
    </row>
    <row r="49" spans="1:58" ht="15" customHeight="1" thickBot="1" x14ac:dyDescent="0.3">
      <c r="A49" s="86">
        <v>40</v>
      </c>
      <c r="B49" s="95">
        <f>'4thQtr'!B49</f>
        <v>0</v>
      </c>
      <c r="C49" s="7" t="e">
        <f>#REF!</f>
        <v>#REF!</v>
      </c>
      <c r="D49" s="15" t="e">
        <f>VLOOKUP(C49,Reference!B$3:D$10,3,FALSE)</f>
        <v>#REF!</v>
      </c>
      <c r="E49" s="107" t="e">
        <f>#REF!</f>
        <v>#REF!</v>
      </c>
      <c r="F49" s="15" t="e">
        <f>VLOOKUP(E49,Reference!B$3:D$10,3,FALSE)</f>
        <v>#REF!</v>
      </c>
      <c r="G49" s="108" t="e">
        <f>#REF!</f>
        <v>#REF!</v>
      </c>
      <c r="H49" s="15" t="e">
        <f>VLOOKUP(G49,Reference!B$3:D$10,3,FALSE)</f>
        <v>#REF!</v>
      </c>
      <c r="I49" s="108" t="e">
        <f>#REF!</f>
        <v>#REF!</v>
      </c>
      <c r="J49" s="15" t="e">
        <f>VLOOKUP(I49,Reference!B$3:D$10,3,FALSE)</f>
        <v>#REF!</v>
      </c>
      <c r="K49" s="109" t="e">
        <f>#REF!</f>
        <v>#REF!</v>
      </c>
      <c r="L49" s="15" t="e">
        <f>VLOOKUP(K49,Reference!B$3:D$10,3,FALSE)</f>
        <v>#REF!</v>
      </c>
      <c r="M49" s="109" t="e">
        <f>#REF!</f>
        <v>#REF!</v>
      </c>
      <c r="N49" s="15" t="e">
        <f>VLOOKUP(M49,Reference!B$3:D$10,3,FALSE)</f>
        <v>#REF!</v>
      </c>
      <c r="O49" s="7" t="str">
        <f>'2ndQtr'!P49</f>
        <v>INC</v>
      </c>
      <c r="P49" s="15" t="str">
        <f>VLOOKUP(O49,Reference!B$3:D$10,3,FALSE)</f>
        <v>INC</v>
      </c>
      <c r="Q49" s="108" t="str">
        <f>'2ndQtr'!AC49</f>
        <v>INC</v>
      </c>
      <c r="R49" s="15" t="str">
        <f>VLOOKUP(Q49,Reference!B$3:D$10,3,FALSE)</f>
        <v>INC</v>
      </c>
      <c r="S49" s="108" t="str">
        <f>'2ndQtr'!AP49</f>
        <v>INC</v>
      </c>
      <c r="T49" s="15" t="str">
        <f>VLOOKUP(S49,Reference!B$3:D$10,3,FALSE)</f>
        <v>INC</v>
      </c>
      <c r="U49" s="108" t="str">
        <f>'2ndQtr'!BC49</f>
        <v>INC</v>
      </c>
      <c r="V49" s="15" t="str">
        <f>VLOOKUP(U49,Reference!B$3:D$10,3,FALSE)</f>
        <v>INC</v>
      </c>
      <c r="W49" s="109" t="str">
        <f>'2ndQtr'!BP49</f>
        <v>INC</v>
      </c>
      <c r="X49" s="15" t="str">
        <f>VLOOKUP(W49,Reference!B$3:D$10,3,FALSE)</f>
        <v>INC</v>
      </c>
      <c r="Y49" s="109" t="str">
        <f>'2ndQtr'!CC49</f>
        <v>INC</v>
      </c>
      <c r="Z49" s="15" t="str">
        <f>VLOOKUP(Y49,Reference!B$3:D$10,3,FALSE)</f>
        <v>INC</v>
      </c>
      <c r="AA49" s="7" t="e">
        <f>#REF!</f>
        <v>#REF!</v>
      </c>
      <c r="AB49" s="15" t="e">
        <f>VLOOKUP(AA49,Reference!B$3:D$10,3,FALSE)</f>
        <v>#REF!</v>
      </c>
      <c r="AC49" s="107" t="e">
        <f>#REF!</f>
        <v>#REF!</v>
      </c>
      <c r="AD49" s="15" t="e">
        <f>VLOOKUP(AC49,Reference!B$3:D$10,3,FALSE)</f>
        <v>#REF!</v>
      </c>
      <c r="AE49" s="108" t="e">
        <f>#REF!</f>
        <v>#REF!</v>
      </c>
      <c r="AF49" s="15" t="e">
        <f>VLOOKUP(AE49,Reference!B$3:D$10,3,FALSE)</f>
        <v>#REF!</v>
      </c>
      <c r="AG49" s="108" t="e">
        <f>#REF!</f>
        <v>#REF!</v>
      </c>
      <c r="AH49" s="15" t="e">
        <f>VLOOKUP(AG49,Reference!B$3:D$10,3,FALSE)</f>
        <v>#REF!</v>
      </c>
      <c r="AI49" s="109" t="e">
        <f>#REF!</f>
        <v>#REF!</v>
      </c>
      <c r="AJ49" s="15" t="e">
        <f>VLOOKUP(AI49,Reference!B$3:D$10,3,FALSE)</f>
        <v>#REF!</v>
      </c>
      <c r="AK49" s="109" t="e">
        <f>#REF!</f>
        <v>#REF!</v>
      </c>
      <c r="AL49" s="110" t="e">
        <f>VLOOKUP(AK49,Reference!B$3:D$10,3,FALSE)</f>
        <v>#REF!</v>
      </c>
      <c r="AM49" s="7" t="str">
        <f>'4thQtr'!P49</f>
        <v>INC</v>
      </c>
      <c r="AN49" s="110" t="str">
        <f>VLOOKUP(AM49,Reference!B$3:D$10,3,FALSE)</f>
        <v>INC</v>
      </c>
      <c r="AO49" s="107" t="str">
        <f>'4thQtr'!AC49</f>
        <v>INC</v>
      </c>
      <c r="AP49" s="110" t="str">
        <f>VLOOKUP(AO49,Reference!B$3:D$10,3,FALSE)</f>
        <v>INC</v>
      </c>
      <c r="AQ49" s="108" t="str">
        <f>'4thQtr'!AP49</f>
        <v>INC</v>
      </c>
      <c r="AR49" s="110" t="str">
        <f>VLOOKUP(AQ49,Reference!B$3:D$10,3,FALSE)</f>
        <v>INC</v>
      </c>
      <c r="AS49" s="108" t="str">
        <f>'4thQtr'!BC49</f>
        <v>INC</v>
      </c>
      <c r="AT49" s="110" t="str">
        <f>VLOOKUP(AS49,Reference!B$3:D$10,3,FALSE)</f>
        <v>INC</v>
      </c>
      <c r="AU49" s="109" t="str">
        <f>'4thQtr'!BP49</f>
        <v>INC</v>
      </c>
      <c r="AV49" s="110" t="str">
        <f>VLOOKUP(AU49,Reference!B$3:D$10,3,FALSE)</f>
        <v>INC</v>
      </c>
      <c r="AW49" s="109" t="str">
        <f>'4thQtr'!CC49</f>
        <v>INC</v>
      </c>
      <c r="AX49" s="110" t="str">
        <f>VLOOKUP(AW49,Reference!B$3:D$10,3,FALSE)</f>
        <v>INC</v>
      </c>
      <c r="AY49" s="115" t="e">
        <f t="shared" si="0"/>
        <v>#REF!</v>
      </c>
      <c r="AZ49" s="116" t="e">
        <f>VLOOKUP(AY49,Reference!G$3:I$1004,3,FALSE)</f>
        <v>#REF!</v>
      </c>
      <c r="BA49" s="26"/>
    </row>
    <row r="50" spans="1:58" ht="15" customHeight="1" x14ac:dyDescent="0.25">
      <c r="A50" s="88">
        <v>41</v>
      </c>
      <c r="B50" s="92">
        <f>'4thQtr'!B50</f>
        <v>0</v>
      </c>
      <c r="C50" s="5" t="e">
        <f>#REF!</f>
        <v>#REF!</v>
      </c>
      <c r="D50" s="9" t="e">
        <f>VLOOKUP(C50,Reference!B$3:D$10,3,FALSE)</f>
        <v>#REF!</v>
      </c>
      <c r="E50" s="103" t="e">
        <f>#REF!</f>
        <v>#REF!</v>
      </c>
      <c r="F50" s="9" t="e">
        <f>VLOOKUP(E50,Reference!B$3:D$10,3,FALSE)</f>
        <v>#REF!</v>
      </c>
      <c r="G50" s="104" t="e">
        <f>#REF!</f>
        <v>#REF!</v>
      </c>
      <c r="H50" s="9" t="e">
        <f>VLOOKUP(G50,Reference!B$3:D$10,3,FALSE)</f>
        <v>#REF!</v>
      </c>
      <c r="I50" s="104" t="e">
        <f>#REF!</f>
        <v>#REF!</v>
      </c>
      <c r="J50" s="9" t="e">
        <f>VLOOKUP(I50,Reference!B$3:D$10,3,FALSE)</f>
        <v>#REF!</v>
      </c>
      <c r="K50" s="1" t="e">
        <f>#REF!</f>
        <v>#REF!</v>
      </c>
      <c r="L50" s="9" t="e">
        <f>VLOOKUP(K50,Reference!B$3:D$10,3,FALSE)</f>
        <v>#REF!</v>
      </c>
      <c r="M50" s="1" t="e">
        <f>#REF!</f>
        <v>#REF!</v>
      </c>
      <c r="N50" s="9" t="e">
        <f>VLOOKUP(M50,Reference!B$3:D$10,3,FALSE)</f>
        <v>#REF!</v>
      </c>
      <c r="O50" s="5" t="str">
        <f>'2ndQtr'!P50</f>
        <v>INC</v>
      </c>
      <c r="P50" s="9" t="str">
        <f>VLOOKUP(O50,Reference!B$3:D$10,3,FALSE)</f>
        <v>INC</v>
      </c>
      <c r="Q50" s="104" t="str">
        <f>'2ndQtr'!AC50</f>
        <v>INC</v>
      </c>
      <c r="R50" s="9" t="str">
        <f>VLOOKUP(Q50,Reference!B$3:D$10,3,FALSE)</f>
        <v>INC</v>
      </c>
      <c r="S50" s="104" t="str">
        <f>'2ndQtr'!AP50</f>
        <v>INC</v>
      </c>
      <c r="T50" s="9" t="str">
        <f>VLOOKUP(S50,Reference!B$3:D$10,3,FALSE)</f>
        <v>INC</v>
      </c>
      <c r="U50" s="104" t="str">
        <f>'2ndQtr'!BC50</f>
        <v>INC</v>
      </c>
      <c r="V50" s="9" t="str">
        <f>VLOOKUP(U50,Reference!B$3:D$10,3,FALSE)</f>
        <v>INC</v>
      </c>
      <c r="W50" s="1" t="str">
        <f>'2ndQtr'!BP50</f>
        <v>INC</v>
      </c>
      <c r="X50" s="9" t="str">
        <f>VLOOKUP(W50,Reference!B$3:D$10,3,FALSE)</f>
        <v>INC</v>
      </c>
      <c r="Y50" s="1" t="str">
        <f>'2ndQtr'!CC50</f>
        <v>INC</v>
      </c>
      <c r="Z50" s="9" t="str">
        <f>VLOOKUP(Y50,Reference!B$3:D$10,3,FALSE)</f>
        <v>INC</v>
      </c>
      <c r="AA50" s="5" t="e">
        <f>#REF!</f>
        <v>#REF!</v>
      </c>
      <c r="AB50" s="9" t="e">
        <f>VLOOKUP(AA50,Reference!B$3:D$10,3,FALSE)</f>
        <v>#REF!</v>
      </c>
      <c r="AC50" s="103" t="e">
        <f>#REF!</f>
        <v>#REF!</v>
      </c>
      <c r="AD50" s="9" t="e">
        <f>VLOOKUP(AC50,Reference!B$3:D$10,3,FALSE)</f>
        <v>#REF!</v>
      </c>
      <c r="AE50" s="104" t="e">
        <f>#REF!</f>
        <v>#REF!</v>
      </c>
      <c r="AF50" s="9" t="e">
        <f>VLOOKUP(AE50,Reference!B$3:D$10,3,FALSE)</f>
        <v>#REF!</v>
      </c>
      <c r="AG50" s="104" t="e">
        <f>#REF!</f>
        <v>#REF!</v>
      </c>
      <c r="AH50" s="9" t="e">
        <f>VLOOKUP(AG50,Reference!B$3:D$10,3,FALSE)</f>
        <v>#REF!</v>
      </c>
      <c r="AI50" s="1" t="e">
        <f>#REF!</f>
        <v>#REF!</v>
      </c>
      <c r="AJ50" s="9" t="e">
        <f>VLOOKUP(AI50,Reference!B$3:D$10,3,FALSE)</f>
        <v>#REF!</v>
      </c>
      <c r="AK50" s="1" t="e">
        <f>#REF!</f>
        <v>#REF!</v>
      </c>
      <c r="AL50" s="106" t="e">
        <f>VLOOKUP(AK50,Reference!B$3:D$10,3,FALSE)</f>
        <v>#REF!</v>
      </c>
      <c r="AM50" s="5" t="str">
        <f>'4thQtr'!P50</f>
        <v>INC</v>
      </c>
      <c r="AN50" s="106" t="str">
        <f>VLOOKUP(AM50,Reference!B$3:D$10,3,FALSE)</f>
        <v>INC</v>
      </c>
      <c r="AO50" s="103" t="str">
        <f>'4thQtr'!AC50</f>
        <v>INC</v>
      </c>
      <c r="AP50" s="106" t="str">
        <f>VLOOKUP(AO50,Reference!B$3:D$10,3,FALSE)</f>
        <v>INC</v>
      </c>
      <c r="AQ50" s="104" t="str">
        <f>'4thQtr'!AP50</f>
        <v>INC</v>
      </c>
      <c r="AR50" s="106" t="str">
        <f>VLOOKUP(AQ50,Reference!B$3:D$10,3,FALSE)</f>
        <v>INC</v>
      </c>
      <c r="AS50" s="104" t="str">
        <f>'4thQtr'!BC50</f>
        <v>INC</v>
      </c>
      <c r="AT50" s="106" t="str">
        <f>VLOOKUP(AS50,Reference!B$3:D$10,3,FALSE)</f>
        <v>INC</v>
      </c>
      <c r="AU50" s="1" t="str">
        <f>'4thQtr'!BP50</f>
        <v>INC</v>
      </c>
      <c r="AV50" s="106" t="str">
        <f>VLOOKUP(AU50,Reference!B$3:D$10,3,FALSE)</f>
        <v>INC</v>
      </c>
      <c r="AW50" s="1" t="str">
        <f>'4thQtr'!CC50</f>
        <v>INC</v>
      </c>
      <c r="AX50" s="106" t="str">
        <f>VLOOKUP(AW50,Reference!B$3:D$10,3,FALSE)</f>
        <v>INC</v>
      </c>
      <c r="AY50" s="113" t="e">
        <f t="shared" si="0"/>
        <v>#REF!</v>
      </c>
      <c r="AZ50" s="114" t="e">
        <f>VLOOKUP(AY50,Reference!G$3:I$1004,3,FALSE)</f>
        <v>#REF!</v>
      </c>
      <c r="BA50" s="26"/>
    </row>
    <row r="51" spans="1:58" ht="15" customHeight="1" x14ac:dyDescent="0.25">
      <c r="A51" s="79">
        <v>42</v>
      </c>
      <c r="B51" s="94">
        <f>'4thQtr'!B51</f>
        <v>0</v>
      </c>
      <c r="C51" s="6" t="e">
        <f>#REF!</f>
        <v>#REF!</v>
      </c>
      <c r="D51" s="9" t="e">
        <f>VLOOKUP(C51,Reference!B$3:D$10,3,FALSE)</f>
        <v>#REF!</v>
      </c>
      <c r="E51" s="103" t="e">
        <f>#REF!</f>
        <v>#REF!</v>
      </c>
      <c r="F51" s="9" t="e">
        <f>VLOOKUP(E51,Reference!B$3:D$10,3,FALSE)</f>
        <v>#REF!</v>
      </c>
      <c r="G51" s="104" t="e">
        <f>#REF!</f>
        <v>#REF!</v>
      </c>
      <c r="H51" s="9" t="e">
        <f>VLOOKUP(G51,Reference!B$3:D$10,3,FALSE)</f>
        <v>#REF!</v>
      </c>
      <c r="I51" s="104" t="e">
        <f>#REF!</f>
        <v>#REF!</v>
      </c>
      <c r="J51" s="9" t="e">
        <f>VLOOKUP(I51,Reference!B$3:D$10,3,FALSE)</f>
        <v>#REF!</v>
      </c>
      <c r="K51" s="105" t="e">
        <f>#REF!</f>
        <v>#REF!</v>
      </c>
      <c r="L51" s="9" t="e">
        <f>VLOOKUP(K51,Reference!B$3:D$10,3,FALSE)</f>
        <v>#REF!</v>
      </c>
      <c r="M51" s="105" t="e">
        <f>#REF!</f>
        <v>#REF!</v>
      </c>
      <c r="N51" s="9" t="e">
        <f>VLOOKUP(M51,Reference!B$3:D$10,3,FALSE)</f>
        <v>#REF!</v>
      </c>
      <c r="O51" s="6" t="str">
        <f>'2ndQtr'!P51</f>
        <v>INC</v>
      </c>
      <c r="P51" s="9" t="str">
        <f>VLOOKUP(O51,Reference!B$3:D$10,3,FALSE)</f>
        <v>INC</v>
      </c>
      <c r="Q51" s="104" t="str">
        <f>'2ndQtr'!AC51</f>
        <v>INC</v>
      </c>
      <c r="R51" s="9" t="str">
        <f>VLOOKUP(Q51,Reference!B$3:D$10,3,FALSE)</f>
        <v>INC</v>
      </c>
      <c r="S51" s="104" t="str">
        <f>'2ndQtr'!AP51</f>
        <v>INC</v>
      </c>
      <c r="T51" s="9" t="str">
        <f>VLOOKUP(S51,Reference!B$3:D$10,3,FALSE)</f>
        <v>INC</v>
      </c>
      <c r="U51" s="104" t="str">
        <f>'2ndQtr'!BC51</f>
        <v>INC</v>
      </c>
      <c r="V51" s="9" t="str">
        <f>VLOOKUP(U51,Reference!B$3:D$10,3,FALSE)</f>
        <v>INC</v>
      </c>
      <c r="W51" s="105" t="str">
        <f>'2ndQtr'!BP51</f>
        <v>INC</v>
      </c>
      <c r="X51" s="9" t="str">
        <f>VLOOKUP(W51,Reference!B$3:D$10,3,FALSE)</f>
        <v>INC</v>
      </c>
      <c r="Y51" s="105" t="str">
        <f>'2ndQtr'!CC51</f>
        <v>INC</v>
      </c>
      <c r="Z51" s="9" t="str">
        <f>VLOOKUP(Y51,Reference!B$3:D$10,3,FALSE)</f>
        <v>INC</v>
      </c>
      <c r="AA51" s="6" t="e">
        <f>#REF!</f>
        <v>#REF!</v>
      </c>
      <c r="AB51" s="9" t="e">
        <f>VLOOKUP(AA51,Reference!B$3:D$10,3,FALSE)</f>
        <v>#REF!</v>
      </c>
      <c r="AC51" s="103" t="e">
        <f>#REF!</f>
        <v>#REF!</v>
      </c>
      <c r="AD51" s="9" t="e">
        <f>VLOOKUP(AC51,Reference!B$3:D$10,3,FALSE)</f>
        <v>#REF!</v>
      </c>
      <c r="AE51" s="104" t="e">
        <f>#REF!</f>
        <v>#REF!</v>
      </c>
      <c r="AF51" s="9" t="e">
        <f>VLOOKUP(AE51,Reference!B$3:D$10,3,FALSE)</f>
        <v>#REF!</v>
      </c>
      <c r="AG51" s="104" t="e">
        <f>#REF!</f>
        <v>#REF!</v>
      </c>
      <c r="AH51" s="9" t="e">
        <f>VLOOKUP(AG51,Reference!B$3:D$10,3,FALSE)</f>
        <v>#REF!</v>
      </c>
      <c r="AI51" s="105" t="e">
        <f>#REF!</f>
        <v>#REF!</v>
      </c>
      <c r="AJ51" s="9" t="e">
        <f>VLOOKUP(AI51,Reference!B$3:D$10,3,FALSE)</f>
        <v>#REF!</v>
      </c>
      <c r="AK51" s="105" t="e">
        <f>#REF!</f>
        <v>#REF!</v>
      </c>
      <c r="AL51" s="106" t="e">
        <f>VLOOKUP(AK51,Reference!B$3:D$10,3,FALSE)</f>
        <v>#REF!</v>
      </c>
      <c r="AM51" s="6" t="str">
        <f>'4thQtr'!P51</f>
        <v>INC</v>
      </c>
      <c r="AN51" s="106" t="str">
        <f>VLOOKUP(AM51,Reference!B$3:D$10,3,FALSE)</f>
        <v>INC</v>
      </c>
      <c r="AO51" s="103" t="str">
        <f>'4thQtr'!AC51</f>
        <v>INC</v>
      </c>
      <c r="AP51" s="106" t="str">
        <f>VLOOKUP(AO51,Reference!B$3:D$10,3,FALSE)</f>
        <v>INC</v>
      </c>
      <c r="AQ51" s="104" t="str">
        <f>'4thQtr'!AP51</f>
        <v>INC</v>
      </c>
      <c r="AR51" s="106" t="str">
        <f>VLOOKUP(AQ51,Reference!B$3:D$10,3,FALSE)</f>
        <v>INC</v>
      </c>
      <c r="AS51" s="104" t="str">
        <f>'4thQtr'!BC51</f>
        <v>INC</v>
      </c>
      <c r="AT51" s="106" t="str">
        <f>VLOOKUP(AS51,Reference!B$3:D$10,3,FALSE)</f>
        <v>INC</v>
      </c>
      <c r="AU51" s="105" t="str">
        <f>'4thQtr'!BP51</f>
        <v>INC</v>
      </c>
      <c r="AV51" s="106" t="str">
        <f>VLOOKUP(AU51,Reference!B$3:D$10,3,FALSE)</f>
        <v>INC</v>
      </c>
      <c r="AW51" s="105" t="str">
        <f>'4thQtr'!CC51</f>
        <v>INC</v>
      </c>
      <c r="AX51" s="106" t="str">
        <f>VLOOKUP(AW51,Reference!B$3:D$10,3,FALSE)</f>
        <v>INC</v>
      </c>
      <c r="AY51" s="113" t="e">
        <f t="shared" si="0"/>
        <v>#REF!</v>
      </c>
      <c r="AZ51" s="114" t="e">
        <f>VLOOKUP(AY51,Reference!G$3:I$1004,3,FALSE)</f>
        <v>#REF!</v>
      </c>
      <c r="BA51" s="26"/>
    </row>
    <row r="52" spans="1:58" ht="15" customHeight="1" x14ac:dyDescent="0.25">
      <c r="A52" s="81">
        <v>43</v>
      </c>
      <c r="B52" s="94">
        <f>'4thQtr'!B52</f>
        <v>0</v>
      </c>
      <c r="C52" s="6" t="e">
        <f>#REF!</f>
        <v>#REF!</v>
      </c>
      <c r="D52" s="9" t="e">
        <f>VLOOKUP(C52,Reference!B$3:D$10,3,FALSE)</f>
        <v>#REF!</v>
      </c>
      <c r="E52" s="103" t="e">
        <f>#REF!</f>
        <v>#REF!</v>
      </c>
      <c r="F52" s="9" t="e">
        <f>VLOOKUP(E52,Reference!B$3:D$10,3,FALSE)</f>
        <v>#REF!</v>
      </c>
      <c r="G52" s="104" t="e">
        <f>#REF!</f>
        <v>#REF!</v>
      </c>
      <c r="H52" s="9" t="e">
        <f>VLOOKUP(G52,Reference!B$3:D$10,3,FALSE)</f>
        <v>#REF!</v>
      </c>
      <c r="I52" s="104" t="e">
        <f>#REF!</f>
        <v>#REF!</v>
      </c>
      <c r="J52" s="9" t="e">
        <f>VLOOKUP(I52,Reference!B$3:D$10,3,FALSE)</f>
        <v>#REF!</v>
      </c>
      <c r="K52" s="105" t="e">
        <f>#REF!</f>
        <v>#REF!</v>
      </c>
      <c r="L52" s="9" t="e">
        <f>VLOOKUP(K52,Reference!B$3:D$10,3,FALSE)</f>
        <v>#REF!</v>
      </c>
      <c r="M52" s="105" t="e">
        <f>#REF!</f>
        <v>#REF!</v>
      </c>
      <c r="N52" s="9" t="e">
        <f>VLOOKUP(M52,Reference!B$3:D$10,3,FALSE)</f>
        <v>#REF!</v>
      </c>
      <c r="O52" s="6" t="str">
        <f>'2ndQtr'!P52</f>
        <v>INC</v>
      </c>
      <c r="P52" s="9" t="str">
        <f>VLOOKUP(O52,Reference!B$3:D$10,3,FALSE)</f>
        <v>INC</v>
      </c>
      <c r="Q52" s="104" t="str">
        <f>'2ndQtr'!AC52</f>
        <v>INC</v>
      </c>
      <c r="R52" s="9" t="str">
        <f>VLOOKUP(Q52,Reference!B$3:D$10,3,FALSE)</f>
        <v>INC</v>
      </c>
      <c r="S52" s="104" t="str">
        <f>'2ndQtr'!AP52</f>
        <v>INC</v>
      </c>
      <c r="T52" s="9" t="str">
        <f>VLOOKUP(S52,Reference!B$3:D$10,3,FALSE)</f>
        <v>INC</v>
      </c>
      <c r="U52" s="104" t="str">
        <f>'2ndQtr'!BC52</f>
        <v>INC</v>
      </c>
      <c r="V52" s="9" t="str">
        <f>VLOOKUP(U52,Reference!B$3:D$10,3,FALSE)</f>
        <v>INC</v>
      </c>
      <c r="W52" s="105" t="str">
        <f>'2ndQtr'!BP52</f>
        <v>INC</v>
      </c>
      <c r="X52" s="9" t="str">
        <f>VLOOKUP(W52,Reference!B$3:D$10,3,FALSE)</f>
        <v>INC</v>
      </c>
      <c r="Y52" s="105" t="str">
        <f>'2ndQtr'!CC52</f>
        <v>INC</v>
      </c>
      <c r="Z52" s="9" t="str">
        <f>VLOOKUP(Y52,Reference!B$3:D$10,3,FALSE)</f>
        <v>INC</v>
      </c>
      <c r="AA52" s="6" t="e">
        <f>#REF!</f>
        <v>#REF!</v>
      </c>
      <c r="AB52" s="9" t="e">
        <f>VLOOKUP(AA52,Reference!B$3:D$10,3,FALSE)</f>
        <v>#REF!</v>
      </c>
      <c r="AC52" s="103" t="e">
        <f>#REF!</f>
        <v>#REF!</v>
      </c>
      <c r="AD52" s="9" t="e">
        <f>VLOOKUP(AC52,Reference!B$3:D$10,3,FALSE)</f>
        <v>#REF!</v>
      </c>
      <c r="AE52" s="104" t="e">
        <f>#REF!</f>
        <v>#REF!</v>
      </c>
      <c r="AF52" s="9" t="e">
        <f>VLOOKUP(AE52,Reference!B$3:D$10,3,FALSE)</f>
        <v>#REF!</v>
      </c>
      <c r="AG52" s="104" t="e">
        <f>#REF!</f>
        <v>#REF!</v>
      </c>
      <c r="AH52" s="9" t="e">
        <f>VLOOKUP(AG52,Reference!B$3:D$10,3,FALSE)</f>
        <v>#REF!</v>
      </c>
      <c r="AI52" s="105" t="e">
        <f>#REF!</f>
        <v>#REF!</v>
      </c>
      <c r="AJ52" s="9" t="e">
        <f>VLOOKUP(AI52,Reference!B$3:D$10,3,FALSE)</f>
        <v>#REF!</v>
      </c>
      <c r="AK52" s="105" t="e">
        <f>#REF!</f>
        <v>#REF!</v>
      </c>
      <c r="AL52" s="106" t="e">
        <f>VLOOKUP(AK52,Reference!B$3:D$10,3,FALSE)</f>
        <v>#REF!</v>
      </c>
      <c r="AM52" s="6" t="str">
        <f>'4thQtr'!P52</f>
        <v>INC</v>
      </c>
      <c r="AN52" s="106" t="str">
        <f>VLOOKUP(AM52,Reference!B$3:D$10,3,FALSE)</f>
        <v>INC</v>
      </c>
      <c r="AO52" s="103" t="str">
        <f>'4thQtr'!AC52</f>
        <v>INC</v>
      </c>
      <c r="AP52" s="106" t="str">
        <f>VLOOKUP(AO52,Reference!B$3:D$10,3,FALSE)</f>
        <v>INC</v>
      </c>
      <c r="AQ52" s="104" t="str">
        <f>'4thQtr'!AP52</f>
        <v>INC</v>
      </c>
      <c r="AR52" s="106" t="str">
        <f>VLOOKUP(AQ52,Reference!B$3:D$10,3,FALSE)</f>
        <v>INC</v>
      </c>
      <c r="AS52" s="104" t="str">
        <f>'4thQtr'!BC52</f>
        <v>INC</v>
      </c>
      <c r="AT52" s="106" t="str">
        <f>VLOOKUP(AS52,Reference!B$3:D$10,3,FALSE)</f>
        <v>INC</v>
      </c>
      <c r="AU52" s="105" t="str">
        <f>'4thQtr'!BP52</f>
        <v>INC</v>
      </c>
      <c r="AV52" s="106" t="str">
        <f>VLOOKUP(AU52,Reference!B$3:D$10,3,FALSE)</f>
        <v>INC</v>
      </c>
      <c r="AW52" s="105" t="str">
        <f>'4thQtr'!CC52</f>
        <v>INC</v>
      </c>
      <c r="AX52" s="106" t="str">
        <f>VLOOKUP(AW52,Reference!B$3:D$10,3,FALSE)</f>
        <v>INC</v>
      </c>
      <c r="AY52" s="113" t="e">
        <f t="shared" si="0"/>
        <v>#REF!</v>
      </c>
      <c r="AZ52" s="114" t="e">
        <f>VLOOKUP(AY52,Reference!G$3:I$1004,3,FALSE)</f>
        <v>#REF!</v>
      </c>
      <c r="BA52" s="26"/>
    </row>
    <row r="53" spans="1:58" ht="15" customHeight="1" x14ac:dyDescent="0.25">
      <c r="A53" s="79">
        <v>44</v>
      </c>
      <c r="B53" s="94">
        <f>'4thQtr'!B53</f>
        <v>0</v>
      </c>
      <c r="C53" s="6" t="e">
        <f>#REF!</f>
        <v>#REF!</v>
      </c>
      <c r="D53" s="9" t="e">
        <f>VLOOKUP(C53,Reference!B$3:D$10,3,FALSE)</f>
        <v>#REF!</v>
      </c>
      <c r="E53" s="103" t="e">
        <f>#REF!</f>
        <v>#REF!</v>
      </c>
      <c r="F53" s="9" t="e">
        <f>VLOOKUP(E53,Reference!B$3:D$10,3,FALSE)</f>
        <v>#REF!</v>
      </c>
      <c r="G53" s="104" t="e">
        <f>#REF!</f>
        <v>#REF!</v>
      </c>
      <c r="H53" s="9" t="e">
        <f>VLOOKUP(G53,Reference!B$3:D$10,3,FALSE)</f>
        <v>#REF!</v>
      </c>
      <c r="I53" s="104" t="e">
        <f>#REF!</f>
        <v>#REF!</v>
      </c>
      <c r="J53" s="9" t="e">
        <f>VLOOKUP(I53,Reference!B$3:D$10,3,FALSE)</f>
        <v>#REF!</v>
      </c>
      <c r="K53" s="105" t="e">
        <f>#REF!</f>
        <v>#REF!</v>
      </c>
      <c r="L53" s="9" t="e">
        <f>VLOOKUP(K53,Reference!B$3:D$10,3,FALSE)</f>
        <v>#REF!</v>
      </c>
      <c r="M53" s="105" t="e">
        <f>#REF!</f>
        <v>#REF!</v>
      </c>
      <c r="N53" s="9" t="e">
        <f>VLOOKUP(M53,Reference!B$3:D$10,3,FALSE)</f>
        <v>#REF!</v>
      </c>
      <c r="O53" s="6" t="str">
        <f>'2ndQtr'!P53</f>
        <v>INC</v>
      </c>
      <c r="P53" s="9" t="str">
        <f>VLOOKUP(O53,Reference!B$3:D$10,3,FALSE)</f>
        <v>INC</v>
      </c>
      <c r="Q53" s="104" t="str">
        <f>'2ndQtr'!AC53</f>
        <v>INC</v>
      </c>
      <c r="R53" s="9" t="str">
        <f>VLOOKUP(Q53,Reference!B$3:D$10,3,FALSE)</f>
        <v>INC</v>
      </c>
      <c r="S53" s="104" t="str">
        <f>'2ndQtr'!AP53</f>
        <v>INC</v>
      </c>
      <c r="T53" s="9" t="str">
        <f>VLOOKUP(S53,Reference!B$3:D$10,3,FALSE)</f>
        <v>INC</v>
      </c>
      <c r="U53" s="104" t="str">
        <f>'2ndQtr'!BC53</f>
        <v>INC</v>
      </c>
      <c r="V53" s="9" t="str">
        <f>VLOOKUP(U53,Reference!B$3:D$10,3,FALSE)</f>
        <v>INC</v>
      </c>
      <c r="W53" s="105" t="str">
        <f>'2ndQtr'!BP53</f>
        <v>INC</v>
      </c>
      <c r="X53" s="9" t="str">
        <f>VLOOKUP(W53,Reference!B$3:D$10,3,FALSE)</f>
        <v>INC</v>
      </c>
      <c r="Y53" s="105" t="str">
        <f>'2ndQtr'!CC53</f>
        <v>INC</v>
      </c>
      <c r="Z53" s="9" t="str">
        <f>VLOOKUP(Y53,Reference!B$3:D$10,3,FALSE)</f>
        <v>INC</v>
      </c>
      <c r="AA53" s="6" t="e">
        <f>#REF!</f>
        <v>#REF!</v>
      </c>
      <c r="AB53" s="9" t="e">
        <f>VLOOKUP(AA53,Reference!B$3:D$10,3,FALSE)</f>
        <v>#REF!</v>
      </c>
      <c r="AC53" s="103" t="e">
        <f>#REF!</f>
        <v>#REF!</v>
      </c>
      <c r="AD53" s="9" t="e">
        <f>VLOOKUP(AC53,Reference!B$3:D$10,3,FALSE)</f>
        <v>#REF!</v>
      </c>
      <c r="AE53" s="104" t="e">
        <f>#REF!</f>
        <v>#REF!</v>
      </c>
      <c r="AF53" s="9" t="e">
        <f>VLOOKUP(AE53,Reference!B$3:D$10,3,FALSE)</f>
        <v>#REF!</v>
      </c>
      <c r="AG53" s="104" t="e">
        <f>#REF!</f>
        <v>#REF!</v>
      </c>
      <c r="AH53" s="9" t="e">
        <f>VLOOKUP(AG53,Reference!B$3:D$10,3,FALSE)</f>
        <v>#REF!</v>
      </c>
      <c r="AI53" s="105" t="e">
        <f>#REF!</f>
        <v>#REF!</v>
      </c>
      <c r="AJ53" s="9" t="e">
        <f>VLOOKUP(AI53,Reference!B$3:D$10,3,FALSE)</f>
        <v>#REF!</v>
      </c>
      <c r="AK53" s="105" t="e">
        <f>#REF!</f>
        <v>#REF!</v>
      </c>
      <c r="AL53" s="106" t="e">
        <f>VLOOKUP(AK53,Reference!B$3:D$10,3,FALSE)</f>
        <v>#REF!</v>
      </c>
      <c r="AM53" s="6" t="str">
        <f>'4thQtr'!P53</f>
        <v>INC</v>
      </c>
      <c r="AN53" s="106" t="str">
        <f>VLOOKUP(AM53,Reference!B$3:D$10,3,FALSE)</f>
        <v>INC</v>
      </c>
      <c r="AO53" s="103" t="str">
        <f>'4thQtr'!AC53</f>
        <v>INC</v>
      </c>
      <c r="AP53" s="106" t="str">
        <f>VLOOKUP(AO53,Reference!B$3:D$10,3,FALSE)</f>
        <v>INC</v>
      </c>
      <c r="AQ53" s="104" t="str">
        <f>'4thQtr'!AP53</f>
        <v>INC</v>
      </c>
      <c r="AR53" s="106" t="str">
        <f>VLOOKUP(AQ53,Reference!B$3:D$10,3,FALSE)</f>
        <v>INC</v>
      </c>
      <c r="AS53" s="104" t="str">
        <f>'4thQtr'!BC53</f>
        <v>INC</v>
      </c>
      <c r="AT53" s="106" t="str">
        <f>VLOOKUP(AS53,Reference!B$3:D$10,3,FALSE)</f>
        <v>INC</v>
      </c>
      <c r="AU53" s="105" t="str">
        <f>'4thQtr'!BP53</f>
        <v>INC</v>
      </c>
      <c r="AV53" s="106" t="str">
        <f>VLOOKUP(AU53,Reference!B$3:D$10,3,FALSE)</f>
        <v>INC</v>
      </c>
      <c r="AW53" s="105" t="str">
        <f>'4thQtr'!CC53</f>
        <v>INC</v>
      </c>
      <c r="AX53" s="106" t="str">
        <f>VLOOKUP(AW53,Reference!B$3:D$10,3,FALSE)</f>
        <v>INC</v>
      </c>
      <c r="AY53" s="113" t="e">
        <f t="shared" si="0"/>
        <v>#REF!</v>
      </c>
      <c r="AZ53" s="114" t="e">
        <f>VLOOKUP(AY53,Reference!G$3:I$1004,3,FALSE)</f>
        <v>#REF!</v>
      </c>
      <c r="BA53" s="26"/>
    </row>
    <row r="54" spans="1:58" ht="15" customHeight="1" thickBot="1" x14ac:dyDescent="0.3">
      <c r="A54" s="82">
        <v>45</v>
      </c>
      <c r="B54" s="95">
        <f>'4thQtr'!B54</f>
        <v>0</v>
      </c>
      <c r="C54" s="7" t="e">
        <f>#REF!</f>
        <v>#REF!</v>
      </c>
      <c r="D54" s="15" t="e">
        <f>VLOOKUP(C54,Reference!B$3:D$10,3,FALSE)</f>
        <v>#REF!</v>
      </c>
      <c r="E54" s="107" t="e">
        <f>#REF!</f>
        <v>#REF!</v>
      </c>
      <c r="F54" s="15" t="e">
        <f>VLOOKUP(E54,Reference!B$3:D$10,3,FALSE)</f>
        <v>#REF!</v>
      </c>
      <c r="G54" s="108" t="e">
        <f>#REF!</f>
        <v>#REF!</v>
      </c>
      <c r="H54" s="15" t="e">
        <f>VLOOKUP(G54,Reference!B$3:D$10,3,FALSE)</f>
        <v>#REF!</v>
      </c>
      <c r="I54" s="108" t="e">
        <f>#REF!</f>
        <v>#REF!</v>
      </c>
      <c r="J54" s="15" t="e">
        <f>VLOOKUP(I54,Reference!B$3:D$10,3,FALSE)</f>
        <v>#REF!</v>
      </c>
      <c r="K54" s="109" t="e">
        <f>#REF!</f>
        <v>#REF!</v>
      </c>
      <c r="L54" s="15" t="e">
        <f>VLOOKUP(K54,Reference!B$3:D$10,3,FALSE)</f>
        <v>#REF!</v>
      </c>
      <c r="M54" s="109" t="e">
        <f>#REF!</f>
        <v>#REF!</v>
      </c>
      <c r="N54" s="15" t="e">
        <f>VLOOKUP(M54,Reference!B$3:D$10,3,FALSE)</f>
        <v>#REF!</v>
      </c>
      <c r="O54" s="7" t="str">
        <f>'2ndQtr'!P54</f>
        <v>INC</v>
      </c>
      <c r="P54" s="15" t="str">
        <f>VLOOKUP(O54,Reference!B$3:D$10,3,FALSE)</f>
        <v>INC</v>
      </c>
      <c r="Q54" s="108" t="str">
        <f>'2ndQtr'!AC54</f>
        <v>INC</v>
      </c>
      <c r="R54" s="15" t="str">
        <f>VLOOKUP(Q54,Reference!B$3:D$10,3,FALSE)</f>
        <v>INC</v>
      </c>
      <c r="S54" s="108" t="str">
        <f>'2ndQtr'!AP54</f>
        <v>INC</v>
      </c>
      <c r="T54" s="15" t="str">
        <f>VLOOKUP(S54,Reference!B$3:D$10,3,FALSE)</f>
        <v>INC</v>
      </c>
      <c r="U54" s="108" t="str">
        <f>'2ndQtr'!BC54</f>
        <v>INC</v>
      </c>
      <c r="V54" s="15" t="str">
        <f>VLOOKUP(U54,Reference!B$3:D$10,3,FALSE)</f>
        <v>INC</v>
      </c>
      <c r="W54" s="109" t="str">
        <f>'2ndQtr'!BP54</f>
        <v>INC</v>
      </c>
      <c r="X54" s="15" t="str">
        <f>VLOOKUP(W54,Reference!B$3:D$10,3,FALSE)</f>
        <v>INC</v>
      </c>
      <c r="Y54" s="109" t="str">
        <f>'2ndQtr'!CC54</f>
        <v>INC</v>
      </c>
      <c r="Z54" s="15" t="str">
        <f>VLOOKUP(Y54,Reference!B$3:D$10,3,FALSE)</f>
        <v>INC</v>
      </c>
      <c r="AA54" s="7" t="e">
        <f>#REF!</f>
        <v>#REF!</v>
      </c>
      <c r="AB54" s="15" t="e">
        <f>VLOOKUP(AA54,Reference!B$3:D$10,3,FALSE)</f>
        <v>#REF!</v>
      </c>
      <c r="AC54" s="107" t="e">
        <f>#REF!</f>
        <v>#REF!</v>
      </c>
      <c r="AD54" s="15" t="e">
        <f>VLOOKUP(AC54,Reference!B$3:D$10,3,FALSE)</f>
        <v>#REF!</v>
      </c>
      <c r="AE54" s="108" t="e">
        <f>#REF!</f>
        <v>#REF!</v>
      </c>
      <c r="AF54" s="15" t="e">
        <f>VLOOKUP(AE54,Reference!B$3:D$10,3,FALSE)</f>
        <v>#REF!</v>
      </c>
      <c r="AG54" s="108" t="e">
        <f>#REF!</f>
        <v>#REF!</v>
      </c>
      <c r="AH54" s="15" t="e">
        <f>VLOOKUP(AG54,Reference!B$3:D$10,3,FALSE)</f>
        <v>#REF!</v>
      </c>
      <c r="AI54" s="109" t="e">
        <f>#REF!</f>
        <v>#REF!</v>
      </c>
      <c r="AJ54" s="15" t="e">
        <f>VLOOKUP(AI54,Reference!B$3:D$10,3,FALSE)</f>
        <v>#REF!</v>
      </c>
      <c r="AK54" s="109" t="e">
        <f>#REF!</f>
        <v>#REF!</v>
      </c>
      <c r="AL54" s="110" t="e">
        <f>VLOOKUP(AK54,Reference!B$3:D$10,3,FALSE)</f>
        <v>#REF!</v>
      </c>
      <c r="AM54" s="7" t="str">
        <f>'4thQtr'!P54</f>
        <v>INC</v>
      </c>
      <c r="AN54" s="110" t="str">
        <f>VLOOKUP(AM54,Reference!B$3:D$10,3,FALSE)</f>
        <v>INC</v>
      </c>
      <c r="AO54" s="107" t="str">
        <f>'4thQtr'!AC54</f>
        <v>INC</v>
      </c>
      <c r="AP54" s="110" t="str">
        <f>VLOOKUP(AO54,Reference!B$3:D$10,3,FALSE)</f>
        <v>INC</v>
      </c>
      <c r="AQ54" s="108" t="str">
        <f>'4thQtr'!AP54</f>
        <v>INC</v>
      </c>
      <c r="AR54" s="110" t="str">
        <f>VLOOKUP(AQ54,Reference!B$3:D$10,3,FALSE)</f>
        <v>INC</v>
      </c>
      <c r="AS54" s="108" t="str">
        <f>'4thQtr'!BC54</f>
        <v>INC</v>
      </c>
      <c r="AT54" s="110" t="str">
        <f>VLOOKUP(AS54,Reference!B$3:D$10,3,FALSE)</f>
        <v>INC</v>
      </c>
      <c r="AU54" s="109" t="str">
        <f>'4thQtr'!BP54</f>
        <v>INC</v>
      </c>
      <c r="AV54" s="110" t="str">
        <f>VLOOKUP(AU54,Reference!B$3:D$10,3,FALSE)</f>
        <v>INC</v>
      </c>
      <c r="AW54" s="109" t="str">
        <f>'4thQtr'!CC54</f>
        <v>INC</v>
      </c>
      <c r="AX54" s="110" t="str">
        <f>VLOOKUP(AW54,Reference!B$3:D$10,3,FALSE)</f>
        <v>INC</v>
      </c>
      <c r="AY54" s="115" t="e">
        <f t="shared" si="0"/>
        <v>#REF!</v>
      </c>
      <c r="AZ54" s="116" t="e">
        <f>VLOOKUP(AY54,Reference!G$3:I$1004,3,FALSE)</f>
        <v>#REF!</v>
      </c>
      <c r="BA54" s="26"/>
    </row>
    <row r="55" spans="1:58" ht="15" customHeight="1" x14ac:dyDescent="0.25">
      <c r="A55" s="74">
        <v>46</v>
      </c>
      <c r="B55" s="92">
        <f>'4thQtr'!B55</f>
        <v>0</v>
      </c>
      <c r="C55" s="5" t="e">
        <f>#REF!</f>
        <v>#REF!</v>
      </c>
      <c r="D55" s="9" t="e">
        <f>VLOOKUP(C55,Reference!B$3:D$10,3,FALSE)</f>
        <v>#REF!</v>
      </c>
      <c r="E55" s="103" t="e">
        <f>#REF!</f>
        <v>#REF!</v>
      </c>
      <c r="F55" s="9" t="e">
        <f>VLOOKUP(E55,Reference!B$3:D$10,3,FALSE)</f>
        <v>#REF!</v>
      </c>
      <c r="G55" s="104" t="e">
        <f>#REF!</f>
        <v>#REF!</v>
      </c>
      <c r="H55" s="9" t="e">
        <f>VLOOKUP(G55,Reference!B$3:D$10,3,FALSE)</f>
        <v>#REF!</v>
      </c>
      <c r="I55" s="104" t="e">
        <f>#REF!</f>
        <v>#REF!</v>
      </c>
      <c r="J55" s="9" t="e">
        <f>VLOOKUP(I55,Reference!B$3:D$10,3,FALSE)</f>
        <v>#REF!</v>
      </c>
      <c r="K55" s="1" t="e">
        <f>#REF!</f>
        <v>#REF!</v>
      </c>
      <c r="L55" s="9" t="e">
        <f>VLOOKUP(K55,Reference!B$3:D$10,3,FALSE)</f>
        <v>#REF!</v>
      </c>
      <c r="M55" s="1" t="e">
        <f>#REF!</f>
        <v>#REF!</v>
      </c>
      <c r="N55" s="9" t="e">
        <f>VLOOKUP(M55,Reference!B$3:D$10,3,FALSE)</f>
        <v>#REF!</v>
      </c>
      <c r="O55" s="5" t="str">
        <f>'2ndQtr'!P55</f>
        <v>INC</v>
      </c>
      <c r="P55" s="9" t="str">
        <f>VLOOKUP(O55,Reference!B$3:D$10,3,FALSE)</f>
        <v>INC</v>
      </c>
      <c r="Q55" s="104" t="str">
        <f>'2ndQtr'!AC55</f>
        <v>INC</v>
      </c>
      <c r="R55" s="9" t="str">
        <f>VLOOKUP(Q55,Reference!B$3:D$10,3,FALSE)</f>
        <v>INC</v>
      </c>
      <c r="S55" s="104" t="str">
        <f>'2ndQtr'!AP55</f>
        <v>INC</v>
      </c>
      <c r="T55" s="9" t="str">
        <f>VLOOKUP(S55,Reference!B$3:D$10,3,FALSE)</f>
        <v>INC</v>
      </c>
      <c r="U55" s="104" t="str">
        <f>'2ndQtr'!BC55</f>
        <v>INC</v>
      </c>
      <c r="V55" s="9" t="str">
        <f>VLOOKUP(U55,Reference!B$3:D$10,3,FALSE)</f>
        <v>INC</v>
      </c>
      <c r="W55" s="1" t="str">
        <f>'2ndQtr'!BP55</f>
        <v>INC</v>
      </c>
      <c r="X55" s="9" t="str">
        <f>VLOOKUP(W55,Reference!B$3:D$10,3,FALSE)</f>
        <v>INC</v>
      </c>
      <c r="Y55" s="1" t="str">
        <f>'2ndQtr'!CC55</f>
        <v>INC</v>
      </c>
      <c r="Z55" s="9" t="str">
        <f>VLOOKUP(Y55,Reference!B$3:D$10,3,FALSE)</f>
        <v>INC</v>
      </c>
      <c r="AA55" s="5" t="e">
        <f>#REF!</f>
        <v>#REF!</v>
      </c>
      <c r="AB55" s="9" t="e">
        <f>VLOOKUP(AA55,Reference!B$3:D$10,3,FALSE)</f>
        <v>#REF!</v>
      </c>
      <c r="AC55" s="103" t="e">
        <f>#REF!</f>
        <v>#REF!</v>
      </c>
      <c r="AD55" s="9" t="e">
        <f>VLOOKUP(AC55,Reference!B$3:D$10,3,FALSE)</f>
        <v>#REF!</v>
      </c>
      <c r="AE55" s="104" t="e">
        <f>#REF!</f>
        <v>#REF!</v>
      </c>
      <c r="AF55" s="9" t="e">
        <f>VLOOKUP(AE55,Reference!B$3:D$10,3,FALSE)</f>
        <v>#REF!</v>
      </c>
      <c r="AG55" s="104" t="e">
        <f>#REF!</f>
        <v>#REF!</v>
      </c>
      <c r="AH55" s="9" t="e">
        <f>VLOOKUP(AG55,Reference!B$3:D$10,3,FALSE)</f>
        <v>#REF!</v>
      </c>
      <c r="AI55" s="1" t="e">
        <f>#REF!</f>
        <v>#REF!</v>
      </c>
      <c r="AJ55" s="9" t="e">
        <f>VLOOKUP(AI55,Reference!B$3:D$10,3,FALSE)</f>
        <v>#REF!</v>
      </c>
      <c r="AK55" s="1" t="e">
        <f>#REF!</f>
        <v>#REF!</v>
      </c>
      <c r="AL55" s="106" t="e">
        <f>VLOOKUP(AK55,Reference!B$3:D$10,3,FALSE)</f>
        <v>#REF!</v>
      </c>
      <c r="AM55" s="5" t="str">
        <f>'4thQtr'!P55</f>
        <v>INC</v>
      </c>
      <c r="AN55" s="106" t="str">
        <f>VLOOKUP(AM55,Reference!B$3:D$10,3,FALSE)</f>
        <v>INC</v>
      </c>
      <c r="AO55" s="103" t="str">
        <f>'4thQtr'!AC55</f>
        <v>INC</v>
      </c>
      <c r="AP55" s="106" t="str">
        <f>VLOOKUP(AO55,Reference!B$3:D$10,3,FALSE)</f>
        <v>INC</v>
      </c>
      <c r="AQ55" s="104" t="str">
        <f>'4thQtr'!AP55</f>
        <v>INC</v>
      </c>
      <c r="AR55" s="106" t="str">
        <f>VLOOKUP(AQ55,Reference!B$3:D$10,3,FALSE)</f>
        <v>INC</v>
      </c>
      <c r="AS55" s="104" t="str">
        <f>'4thQtr'!BC55</f>
        <v>INC</v>
      </c>
      <c r="AT55" s="106" t="str">
        <f>VLOOKUP(AS55,Reference!B$3:D$10,3,FALSE)</f>
        <v>INC</v>
      </c>
      <c r="AU55" s="1" t="str">
        <f>'4thQtr'!BP55</f>
        <v>INC</v>
      </c>
      <c r="AV55" s="106" t="str">
        <f>VLOOKUP(AU55,Reference!B$3:D$10,3,FALSE)</f>
        <v>INC</v>
      </c>
      <c r="AW55" s="1" t="str">
        <f>'4thQtr'!CC55</f>
        <v>INC</v>
      </c>
      <c r="AX55" s="106" t="str">
        <f>VLOOKUP(AW55,Reference!B$3:D$10,3,FALSE)</f>
        <v>INC</v>
      </c>
      <c r="AY55" s="113" t="e">
        <f t="shared" si="0"/>
        <v>#REF!</v>
      </c>
      <c r="AZ55" s="114" t="e">
        <f>VLOOKUP(AY55,Reference!G$3:I$1004,3,FALSE)</f>
        <v>#REF!</v>
      </c>
      <c r="BA55" s="26"/>
    </row>
    <row r="56" spans="1:58" ht="15" customHeight="1" x14ac:dyDescent="0.25">
      <c r="A56" s="81">
        <v>47</v>
      </c>
      <c r="B56" s="94">
        <f>'4thQtr'!B56</f>
        <v>0</v>
      </c>
      <c r="C56" s="6" t="e">
        <f>#REF!</f>
        <v>#REF!</v>
      </c>
      <c r="D56" s="9" t="e">
        <f>VLOOKUP(C56,Reference!B$3:D$10,3,FALSE)</f>
        <v>#REF!</v>
      </c>
      <c r="E56" s="103" t="e">
        <f>#REF!</f>
        <v>#REF!</v>
      </c>
      <c r="F56" s="9" t="e">
        <f>VLOOKUP(E56,Reference!B$3:D$10,3,FALSE)</f>
        <v>#REF!</v>
      </c>
      <c r="G56" s="104" t="e">
        <f>#REF!</f>
        <v>#REF!</v>
      </c>
      <c r="H56" s="9" t="e">
        <f>VLOOKUP(G56,Reference!B$3:D$10,3,FALSE)</f>
        <v>#REF!</v>
      </c>
      <c r="I56" s="104" t="e">
        <f>#REF!</f>
        <v>#REF!</v>
      </c>
      <c r="J56" s="9" t="e">
        <f>VLOOKUP(I56,Reference!B$3:D$10,3,FALSE)</f>
        <v>#REF!</v>
      </c>
      <c r="K56" s="105" t="e">
        <f>#REF!</f>
        <v>#REF!</v>
      </c>
      <c r="L56" s="9" t="e">
        <f>VLOOKUP(K56,Reference!B$3:D$10,3,FALSE)</f>
        <v>#REF!</v>
      </c>
      <c r="M56" s="105" t="e">
        <f>#REF!</f>
        <v>#REF!</v>
      </c>
      <c r="N56" s="9" t="e">
        <f>VLOOKUP(M56,Reference!B$3:D$10,3,FALSE)</f>
        <v>#REF!</v>
      </c>
      <c r="O56" s="6" t="str">
        <f>'2ndQtr'!P56</f>
        <v>INC</v>
      </c>
      <c r="P56" s="9" t="str">
        <f>VLOOKUP(O56,Reference!B$3:D$10,3,FALSE)</f>
        <v>INC</v>
      </c>
      <c r="Q56" s="104" t="str">
        <f>'2ndQtr'!AC56</f>
        <v>INC</v>
      </c>
      <c r="R56" s="9" t="str">
        <f>VLOOKUP(Q56,Reference!B$3:D$10,3,FALSE)</f>
        <v>INC</v>
      </c>
      <c r="S56" s="104" t="str">
        <f>'2ndQtr'!AP56</f>
        <v>INC</v>
      </c>
      <c r="T56" s="9" t="str">
        <f>VLOOKUP(S56,Reference!B$3:D$10,3,FALSE)</f>
        <v>INC</v>
      </c>
      <c r="U56" s="104" t="str">
        <f>'2ndQtr'!BC56</f>
        <v>INC</v>
      </c>
      <c r="V56" s="9" t="str">
        <f>VLOOKUP(U56,Reference!B$3:D$10,3,FALSE)</f>
        <v>INC</v>
      </c>
      <c r="W56" s="105" t="str">
        <f>'2ndQtr'!BP56</f>
        <v>INC</v>
      </c>
      <c r="X56" s="9" t="str">
        <f>VLOOKUP(W56,Reference!B$3:D$10,3,FALSE)</f>
        <v>INC</v>
      </c>
      <c r="Y56" s="105" t="str">
        <f>'2ndQtr'!CC56</f>
        <v>INC</v>
      </c>
      <c r="Z56" s="9" t="str">
        <f>VLOOKUP(Y56,Reference!B$3:D$10,3,FALSE)</f>
        <v>INC</v>
      </c>
      <c r="AA56" s="6" t="e">
        <f>#REF!</f>
        <v>#REF!</v>
      </c>
      <c r="AB56" s="9" t="e">
        <f>VLOOKUP(AA56,Reference!B$3:D$10,3,FALSE)</f>
        <v>#REF!</v>
      </c>
      <c r="AC56" s="103" t="e">
        <f>#REF!</f>
        <v>#REF!</v>
      </c>
      <c r="AD56" s="9" t="e">
        <f>VLOOKUP(AC56,Reference!B$3:D$10,3,FALSE)</f>
        <v>#REF!</v>
      </c>
      <c r="AE56" s="104" t="e">
        <f>#REF!</f>
        <v>#REF!</v>
      </c>
      <c r="AF56" s="9" t="e">
        <f>VLOOKUP(AE56,Reference!B$3:D$10,3,FALSE)</f>
        <v>#REF!</v>
      </c>
      <c r="AG56" s="104" t="e">
        <f>#REF!</f>
        <v>#REF!</v>
      </c>
      <c r="AH56" s="9" t="e">
        <f>VLOOKUP(AG56,Reference!B$3:D$10,3,FALSE)</f>
        <v>#REF!</v>
      </c>
      <c r="AI56" s="105" t="e">
        <f>#REF!</f>
        <v>#REF!</v>
      </c>
      <c r="AJ56" s="9" t="e">
        <f>VLOOKUP(AI56,Reference!B$3:D$10,3,FALSE)</f>
        <v>#REF!</v>
      </c>
      <c r="AK56" s="105" t="e">
        <f>#REF!</f>
        <v>#REF!</v>
      </c>
      <c r="AL56" s="106" t="e">
        <f>VLOOKUP(AK56,Reference!B$3:D$10,3,FALSE)</f>
        <v>#REF!</v>
      </c>
      <c r="AM56" s="6" t="str">
        <f>'4thQtr'!P56</f>
        <v>INC</v>
      </c>
      <c r="AN56" s="106" t="str">
        <f>VLOOKUP(AM56,Reference!B$3:D$10,3,FALSE)</f>
        <v>INC</v>
      </c>
      <c r="AO56" s="103" t="str">
        <f>'4thQtr'!AC56</f>
        <v>INC</v>
      </c>
      <c r="AP56" s="106" t="str">
        <f>VLOOKUP(AO56,Reference!B$3:D$10,3,FALSE)</f>
        <v>INC</v>
      </c>
      <c r="AQ56" s="104" t="str">
        <f>'4thQtr'!AP56</f>
        <v>INC</v>
      </c>
      <c r="AR56" s="106" t="str">
        <f>VLOOKUP(AQ56,Reference!B$3:D$10,3,FALSE)</f>
        <v>INC</v>
      </c>
      <c r="AS56" s="104" t="str">
        <f>'4thQtr'!BC56</f>
        <v>INC</v>
      </c>
      <c r="AT56" s="106" t="str">
        <f>VLOOKUP(AS56,Reference!B$3:D$10,3,FALSE)</f>
        <v>INC</v>
      </c>
      <c r="AU56" s="105" t="str">
        <f>'4thQtr'!BP56</f>
        <v>INC</v>
      </c>
      <c r="AV56" s="106" t="str">
        <f>VLOOKUP(AU56,Reference!B$3:D$10,3,FALSE)</f>
        <v>INC</v>
      </c>
      <c r="AW56" s="105" t="str">
        <f>'4thQtr'!CC56</f>
        <v>INC</v>
      </c>
      <c r="AX56" s="106" t="str">
        <f>VLOOKUP(AW56,Reference!B$3:D$10,3,FALSE)</f>
        <v>INC</v>
      </c>
      <c r="AY56" s="113" t="e">
        <f t="shared" si="0"/>
        <v>#REF!</v>
      </c>
      <c r="AZ56" s="114" t="e">
        <f>VLOOKUP(AY56,Reference!G$3:I$1004,3,FALSE)</f>
        <v>#REF!</v>
      </c>
      <c r="BA56" s="26"/>
    </row>
    <row r="57" spans="1:58" ht="15" customHeight="1" x14ac:dyDescent="0.25">
      <c r="A57" s="79">
        <v>48</v>
      </c>
      <c r="B57" s="94">
        <f>'4thQtr'!B57</f>
        <v>0</v>
      </c>
      <c r="C57" s="6" t="e">
        <f>#REF!</f>
        <v>#REF!</v>
      </c>
      <c r="D57" s="9" t="e">
        <f>VLOOKUP(C57,Reference!B$3:D$10,3,FALSE)</f>
        <v>#REF!</v>
      </c>
      <c r="E57" s="103" t="e">
        <f>#REF!</f>
        <v>#REF!</v>
      </c>
      <c r="F57" s="9" t="e">
        <f>VLOOKUP(E57,Reference!B$3:D$10,3,FALSE)</f>
        <v>#REF!</v>
      </c>
      <c r="G57" s="104" t="e">
        <f>#REF!</f>
        <v>#REF!</v>
      </c>
      <c r="H57" s="9" t="e">
        <f>VLOOKUP(G57,Reference!B$3:D$10,3,FALSE)</f>
        <v>#REF!</v>
      </c>
      <c r="I57" s="104" t="e">
        <f>#REF!</f>
        <v>#REF!</v>
      </c>
      <c r="J57" s="9" t="e">
        <f>VLOOKUP(I57,Reference!B$3:D$10,3,FALSE)</f>
        <v>#REF!</v>
      </c>
      <c r="K57" s="105" t="e">
        <f>#REF!</f>
        <v>#REF!</v>
      </c>
      <c r="L57" s="9" t="e">
        <f>VLOOKUP(K57,Reference!B$3:D$10,3,FALSE)</f>
        <v>#REF!</v>
      </c>
      <c r="M57" s="105" t="e">
        <f>#REF!</f>
        <v>#REF!</v>
      </c>
      <c r="N57" s="9" t="e">
        <f>VLOOKUP(M57,Reference!B$3:D$10,3,FALSE)</f>
        <v>#REF!</v>
      </c>
      <c r="O57" s="6" t="str">
        <f>'2ndQtr'!P57</f>
        <v>INC</v>
      </c>
      <c r="P57" s="9" t="str">
        <f>VLOOKUP(O57,Reference!B$3:D$10,3,FALSE)</f>
        <v>INC</v>
      </c>
      <c r="Q57" s="104" t="str">
        <f>'2ndQtr'!AC57</f>
        <v>INC</v>
      </c>
      <c r="R57" s="9" t="str">
        <f>VLOOKUP(Q57,Reference!B$3:D$10,3,FALSE)</f>
        <v>INC</v>
      </c>
      <c r="S57" s="104" t="str">
        <f>'2ndQtr'!AP57</f>
        <v>INC</v>
      </c>
      <c r="T57" s="9" t="str">
        <f>VLOOKUP(S57,Reference!B$3:D$10,3,FALSE)</f>
        <v>INC</v>
      </c>
      <c r="U57" s="104" t="str">
        <f>'2ndQtr'!BC57</f>
        <v>INC</v>
      </c>
      <c r="V57" s="9" t="str">
        <f>VLOOKUP(U57,Reference!B$3:D$10,3,FALSE)</f>
        <v>INC</v>
      </c>
      <c r="W57" s="105" t="str">
        <f>'2ndQtr'!BP57</f>
        <v>INC</v>
      </c>
      <c r="X57" s="9" t="str">
        <f>VLOOKUP(W57,Reference!B$3:D$10,3,FALSE)</f>
        <v>INC</v>
      </c>
      <c r="Y57" s="105" t="str">
        <f>'2ndQtr'!CC57</f>
        <v>INC</v>
      </c>
      <c r="Z57" s="9" t="str">
        <f>VLOOKUP(Y57,Reference!B$3:D$10,3,FALSE)</f>
        <v>INC</v>
      </c>
      <c r="AA57" s="6" t="e">
        <f>#REF!</f>
        <v>#REF!</v>
      </c>
      <c r="AB57" s="9" t="e">
        <f>VLOOKUP(AA57,Reference!B$3:D$10,3,FALSE)</f>
        <v>#REF!</v>
      </c>
      <c r="AC57" s="103" t="e">
        <f>#REF!</f>
        <v>#REF!</v>
      </c>
      <c r="AD57" s="9" t="e">
        <f>VLOOKUP(AC57,Reference!B$3:D$10,3,FALSE)</f>
        <v>#REF!</v>
      </c>
      <c r="AE57" s="104" t="e">
        <f>#REF!</f>
        <v>#REF!</v>
      </c>
      <c r="AF57" s="9" t="e">
        <f>VLOOKUP(AE57,Reference!B$3:D$10,3,FALSE)</f>
        <v>#REF!</v>
      </c>
      <c r="AG57" s="104" t="e">
        <f>#REF!</f>
        <v>#REF!</v>
      </c>
      <c r="AH57" s="9" t="e">
        <f>VLOOKUP(AG57,Reference!B$3:D$10,3,FALSE)</f>
        <v>#REF!</v>
      </c>
      <c r="AI57" s="105" t="e">
        <f>#REF!</f>
        <v>#REF!</v>
      </c>
      <c r="AJ57" s="9" t="e">
        <f>VLOOKUP(AI57,Reference!B$3:D$10,3,FALSE)</f>
        <v>#REF!</v>
      </c>
      <c r="AK57" s="105" t="e">
        <f>#REF!</f>
        <v>#REF!</v>
      </c>
      <c r="AL57" s="106" t="e">
        <f>VLOOKUP(AK57,Reference!B$3:D$10,3,FALSE)</f>
        <v>#REF!</v>
      </c>
      <c r="AM57" s="6" t="str">
        <f>'4thQtr'!P57</f>
        <v>INC</v>
      </c>
      <c r="AN57" s="106" t="str">
        <f>VLOOKUP(AM57,Reference!B$3:D$10,3,FALSE)</f>
        <v>INC</v>
      </c>
      <c r="AO57" s="103" t="str">
        <f>'4thQtr'!AC57</f>
        <v>INC</v>
      </c>
      <c r="AP57" s="106" t="str">
        <f>VLOOKUP(AO57,Reference!B$3:D$10,3,FALSE)</f>
        <v>INC</v>
      </c>
      <c r="AQ57" s="104" t="str">
        <f>'4thQtr'!AP57</f>
        <v>INC</v>
      </c>
      <c r="AR57" s="106" t="str">
        <f>VLOOKUP(AQ57,Reference!B$3:D$10,3,FALSE)</f>
        <v>INC</v>
      </c>
      <c r="AS57" s="104" t="str">
        <f>'4thQtr'!BC57</f>
        <v>INC</v>
      </c>
      <c r="AT57" s="106" t="str">
        <f>VLOOKUP(AS57,Reference!B$3:D$10,3,FALSE)</f>
        <v>INC</v>
      </c>
      <c r="AU57" s="105" t="str">
        <f>'4thQtr'!BP57</f>
        <v>INC</v>
      </c>
      <c r="AV57" s="106" t="str">
        <f>VLOOKUP(AU57,Reference!B$3:D$10,3,FALSE)</f>
        <v>INC</v>
      </c>
      <c r="AW57" s="105" t="str">
        <f>'4thQtr'!CC57</f>
        <v>INC</v>
      </c>
      <c r="AX57" s="106" t="str">
        <f>VLOOKUP(AW57,Reference!B$3:D$10,3,FALSE)</f>
        <v>INC</v>
      </c>
      <c r="AY57" s="113" t="e">
        <f t="shared" si="0"/>
        <v>#REF!</v>
      </c>
      <c r="AZ57" s="114" t="e">
        <f>VLOOKUP(AY57,Reference!G$3:I$1004,3,FALSE)</f>
        <v>#REF!</v>
      </c>
      <c r="BA57" s="26"/>
    </row>
    <row r="58" spans="1:58" ht="15" customHeight="1" x14ac:dyDescent="0.25">
      <c r="A58" s="81">
        <v>49</v>
      </c>
      <c r="B58" s="94">
        <f>'4thQtr'!B58</f>
        <v>0</v>
      </c>
      <c r="C58" s="6" t="e">
        <f>#REF!</f>
        <v>#REF!</v>
      </c>
      <c r="D58" s="9" t="e">
        <f>VLOOKUP(C58,Reference!B$3:D$10,3,FALSE)</f>
        <v>#REF!</v>
      </c>
      <c r="E58" s="103" t="e">
        <f>#REF!</f>
        <v>#REF!</v>
      </c>
      <c r="F58" s="9" t="e">
        <f>VLOOKUP(E58,Reference!B$3:D$10,3,FALSE)</f>
        <v>#REF!</v>
      </c>
      <c r="G58" s="104" t="e">
        <f>#REF!</f>
        <v>#REF!</v>
      </c>
      <c r="H58" s="9" t="e">
        <f>VLOOKUP(G58,Reference!B$3:D$10,3,FALSE)</f>
        <v>#REF!</v>
      </c>
      <c r="I58" s="104" t="e">
        <f>#REF!</f>
        <v>#REF!</v>
      </c>
      <c r="J58" s="9" t="e">
        <f>VLOOKUP(I58,Reference!B$3:D$10,3,FALSE)</f>
        <v>#REF!</v>
      </c>
      <c r="K58" s="105" t="e">
        <f>#REF!</f>
        <v>#REF!</v>
      </c>
      <c r="L58" s="9" t="e">
        <f>VLOOKUP(K58,Reference!B$3:D$10,3,FALSE)</f>
        <v>#REF!</v>
      </c>
      <c r="M58" s="105" t="e">
        <f>#REF!</f>
        <v>#REF!</v>
      </c>
      <c r="N58" s="9" t="e">
        <f>VLOOKUP(M58,Reference!B$3:D$10,3,FALSE)</f>
        <v>#REF!</v>
      </c>
      <c r="O58" s="6" t="str">
        <f>'2ndQtr'!P58</f>
        <v>INC</v>
      </c>
      <c r="P58" s="9" t="str">
        <f>VLOOKUP(O58,Reference!B$3:D$10,3,FALSE)</f>
        <v>INC</v>
      </c>
      <c r="Q58" s="104" t="str">
        <f>'2ndQtr'!AC58</f>
        <v>INC</v>
      </c>
      <c r="R58" s="9" t="str">
        <f>VLOOKUP(Q58,Reference!B$3:D$10,3,FALSE)</f>
        <v>INC</v>
      </c>
      <c r="S58" s="104" t="str">
        <f>'2ndQtr'!AP58</f>
        <v>INC</v>
      </c>
      <c r="T58" s="9" t="str">
        <f>VLOOKUP(S58,Reference!B$3:D$10,3,FALSE)</f>
        <v>INC</v>
      </c>
      <c r="U58" s="104" t="str">
        <f>'2ndQtr'!BC58</f>
        <v>INC</v>
      </c>
      <c r="V58" s="9" t="str">
        <f>VLOOKUP(U58,Reference!B$3:D$10,3,FALSE)</f>
        <v>INC</v>
      </c>
      <c r="W58" s="105" t="str">
        <f>'2ndQtr'!BP58</f>
        <v>INC</v>
      </c>
      <c r="X58" s="9" t="str">
        <f>VLOOKUP(W58,Reference!B$3:D$10,3,FALSE)</f>
        <v>INC</v>
      </c>
      <c r="Y58" s="105" t="str">
        <f>'2ndQtr'!CC58</f>
        <v>INC</v>
      </c>
      <c r="Z58" s="9" t="str">
        <f>VLOOKUP(Y58,Reference!B$3:D$10,3,FALSE)</f>
        <v>INC</v>
      </c>
      <c r="AA58" s="6" t="e">
        <f>#REF!</f>
        <v>#REF!</v>
      </c>
      <c r="AB58" s="9" t="e">
        <f>VLOOKUP(AA58,Reference!B$3:D$10,3,FALSE)</f>
        <v>#REF!</v>
      </c>
      <c r="AC58" s="103" t="e">
        <f>#REF!</f>
        <v>#REF!</v>
      </c>
      <c r="AD58" s="9" t="e">
        <f>VLOOKUP(AC58,Reference!B$3:D$10,3,FALSE)</f>
        <v>#REF!</v>
      </c>
      <c r="AE58" s="104" t="e">
        <f>#REF!</f>
        <v>#REF!</v>
      </c>
      <c r="AF58" s="9" t="e">
        <f>VLOOKUP(AE58,Reference!B$3:D$10,3,FALSE)</f>
        <v>#REF!</v>
      </c>
      <c r="AG58" s="104" t="e">
        <f>#REF!</f>
        <v>#REF!</v>
      </c>
      <c r="AH58" s="9" t="e">
        <f>VLOOKUP(AG58,Reference!B$3:D$10,3,FALSE)</f>
        <v>#REF!</v>
      </c>
      <c r="AI58" s="105" t="e">
        <f>#REF!</f>
        <v>#REF!</v>
      </c>
      <c r="AJ58" s="9" t="e">
        <f>VLOOKUP(AI58,Reference!B$3:D$10,3,FALSE)</f>
        <v>#REF!</v>
      </c>
      <c r="AK58" s="105" t="e">
        <f>#REF!</f>
        <v>#REF!</v>
      </c>
      <c r="AL58" s="106" t="e">
        <f>VLOOKUP(AK58,Reference!B$3:D$10,3,FALSE)</f>
        <v>#REF!</v>
      </c>
      <c r="AM58" s="6" t="str">
        <f>'4thQtr'!P58</f>
        <v>INC</v>
      </c>
      <c r="AN58" s="106" t="str">
        <f>VLOOKUP(AM58,Reference!B$3:D$10,3,FALSE)</f>
        <v>INC</v>
      </c>
      <c r="AO58" s="103" t="str">
        <f>'4thQtr'!AC58</f>
        <v>INC</v>
      </c>
      <c r="AP58" s="106" t="str">
        <f>VLOOKUP(AO58,Reference!B$3:D$10,3,FALSE)</f>
        <v>INC</v>
      </c>
      <c r="AQ58" s="104" t="str">
        <f>'4thQtr'!AP58</f>
        <v>INC</v>
      </c>
      <c r="AR58" s="106" t="str">
        <f>VLOOKUP(AQ58,Reference!B$3:D$10,3,FALSE)</f>
        <v>INC</v>
      </c>
      <c r="AS58" s="104" t="str">
        <f>'4thQtr'!BC58</f>
        <v>INC</v>
      </c>
      <c r="AT58" s="106" t="str">
        <f>VLOOKUP(AS58,Reference!B$3:D$10,3,FALSE)</f>
        <v>INC</v>
      </c>
      <c r="AU58" s="105" t="str">
        <f>'4thQtr'!BP58</f>
        <v>INC</v>
      </c>
      <c r="AV58" s="106" t="str">
        <f>VLOOKUP(AU58,Reference!B$3:D$10,3,FALSE)</f>
        <v>INC</v>
      </c>
      <c r="AW58" s="105" t="str">
        <f>'4thQtr'!CC58</f>
        <v>INC</v>
      </c>
      <c r="AX58" s="106" t="str">
        <f>VLOOKUP(AW58,Reference!B$3:D$10,3,FALSE)</f>
        <v>INC</v>
      </c>
      <c r="AY58" s="113" t="e">
        <f t="shared" si="0"/>
        <v>#REF!</v>
      </c>
      <c r="AZ58" s="114" t="e">
        <f>VLOOKUP(AY58,Reference!G$3:I$1004,3,FALSE)</f>
        <v>#REF!</v>
      </c>
      <c r="BA58" s="26"/>
    </row>
    <row r="59" spans="1:58" ht="15" customHeight="1" thickBot="1" x14ac:dyDescent="0.3">
      <c r="A59" s="86">
        <v>50</v>
      </c>
      <c r="B59" s="95">
        <f>'4thQtr'!B59</f>
        <v>0</v>
      </c>
      <c r="C59" s="7" t="e">
        <f>#REF!</f>
        <v>#REF!</v>
      </c>
      <c r="D59" s="15" t="e">
        <f>VLOOKUP(C59,Reference!B$3:D$10,3,FALSE)</f>
        <v>#REF!</v>
      </c>
      <c r="E59" s="107" t="e">
        <f>#REF!</f>
        <v>#REF!</v>
      </c>
      <c r="F59" s="15" t="e">
        <f>VLOOKUP(E59,Reference!B$3:D$10,3,FALSE)</f>
        <v>#REF!</v>
      </c>
      <c r="G59" s="108" t="e">
        <f>#REF!</f>
        <v>#REF!</v>
      </c>
      <c r="H59" s="15" t="e">
        <f>VLOOKUP(G59,Reference!B$3:D$10,3,FALSE)</f>
        <v>#REF!</v>
      </c>
      <c r="I59" s="108" t="e">
        <f>#REF!</f>
        <v>#REF!</v>
      </c>
      <c r="J59" s="15" t="e">
        <f>VLOOKUP(I59,Reference!B$3:D$10,3,FALSE)</f>
        <v>#REF!</v>
      </c>
      <c r="K59" s="109" t="e">
        <f>#REF!</f>
        <v>#REF!</v>
      </c>
      <c r="L59" s="15" t="e">
        <f>VLOOKUP(K59,Reference!B$3:D$10,3,FALSE)</f>
        <v>#REF!</v>
      </c>
      <c r="M59" s="109" t="e">
        <f>#REF!</f>
        <v>#REF!</v>
      </c>
      <c r="N59" s="15" t="e">
        <f>VLOOKUP(M59,Reference!B$3:D$10,3,FALSE)</f>
        <v>#REF!</v>
      </c>
      <c r="O59" s="7" t="str">
        <f>'2ndQtr'!P59</f>
        <v>INC</v>
      </c>
      <c r="P59" s="15" t="str">
        <f>VLOOKUP(O59,Reference!B$3:D$10,3,FALSE)</f>
        <v>INC</v>
      </c>
      <c r="Q59" s="108" t="str">
        <f>'2ndQtr'!AC59</f>
        <v>INC</v>
      </c>
      <c r="R59" s="15" t="str">
        <f>VLOOKUP(Q59,Reference!B$3:D$10,3,FALSE)</f>
        <v>INC</v>
      </c>
      <c r="S59" s="108" t="str">
        <f>'2ndQtr'!AP59</f>
        <v>INC</v>
      </c>
      <c r="T59" s="15" t="str">
        <f>VLOOKUP(S59,Reference!B$3:D$10,3,FALSE)</f>
        <v>INC</v>
      </c>
      <c r="U59" s="108" t="str">
        <f>'2ndQtr'!BC59</f>
        <v>INC</v>
      </c>
      <c r="V59" s="15" t="str">
        <f>VLOOKUP(U59,Reference!B$3:D$10,3,FALSE)</f>
        <v>INC</v>
      </c>
      <c r="W59" s="109" t="str">
        <f>'2ndQtr'!BP59</f>
        <v>INC</v>
      </c>
      <c r="X59" s="15" t="str">
        <f>VLOOKUP(W59,Reference!B$3:D$10,3,FALSE)</f>
        <v>INC</v>
      </c>
      <c r="Y59" s="109" t="str">
        <f>'2ndQtr'!CC59</f>
        <v>INC</v>
      </c>
      <c r="Z59" s="15" t="str">
        <f>VLOOKUP(Y59,Reference!B$3:D$10,3,FALSE)</f>
        <v>INC</v>
      </c>
      <c r="AA59" s="7" t="e">
        <f>#REF!</f>
        <v>#REF!</v>
      </c>
      <c r="AB59" s="15" t="e">
        <f>VLOOKUP(AA59,Reference!B$3:D$10,3,FALSE)</f>
        <v>#REF!</v>
      </c>
      <c r="AC59" s="107" t="e">
        <f>#REF!</f>
        <v>#REF!</v>
      </c>
      <c r="AD59" s="15" t="e">
        <f>VLOOKUP(AC59,Reference!B$3:D$10,3,FALSE)</f>
        <v>#REF!</v>
      </c>
      <c r="AE59" s="108" t="e">
        <f>#REF!</f>
        <v>#REF!</v>
      </c>
      <c r="AF59" s="15" t="e">
        <f>VLOOKUP(AE59,Reference!B$3:D$10,3,FALSE)</f>
        <v>#REF!</v>
      </c>
      <c r="AG59" s="108" t="e">
        <f>#REF!</f>
        <v>#REF!</v>
      </c>
      <c r="AH59" s="15" t="e">
        <f>VLOOKUP(AG59,Reference!B$3:D$10,3,FALSE)</f>
        <v>#REF!</v>
      </c>
      <c r="AI59" s="109" t="e">
        <f>#REF!</f>
        <v>#REF!</v>
      </c>
      <c r="AJ59" s="15" t="e">
        <f>VLOOKUP(AI59,Reference!B$3:D$10,3,FALSE)</f>
        <v>#REF!</v>
      </c>
      <c r="AK59" s="109" t="e">
        <f>#REF!</f>
        <v>#REF!</v>
      </c>
      <c r="AL59" s="110" t="e">
        <f>VLOOKUP(AK59,Reference!B$3:D$10,3,FALSE)</f>
        <v>#REF!</v>
      </c>
      <c r="AM59" s="7" t="str">
        <f>'4thQtr'!P59</f>
        <v>INC</v>
      </c>
      <c r="AN59" s="110" t="str">
        <f>VLOOKUP(AM59,Reference!B$3:D$10,3,FALSE)</f>
        <v>INC</v>
      </c>
      <c r="AO59" s="107" t="str">
        <f>'4thQtr'!AC59</f>
        <v>INC</v>
      </c>
      <c r="AP59" s="110" t="str">
        <f>VLOOKUP(AO59,Reference!B$3:D$10,3,FALSE)</f>
        <v>INC</v>
      </c>
      <c r="AQ59" s="108" t="str">
        <f>'4thQtr'!AP59</f>
        <v>INC</v>
      </c>
      <c r="AR59" s="110" t="str">
        <f>VLOOKUP(AQ59,Reference!B$3:D$10,3,FALSE)</f>
        <v>INC</v>
      </c>
      <c r="AS59" s="108" t="str">
        <f>'4thQtr'!BC59</f>
        <v>INC</v>
      </c>
      <c r="AT59" s="110" t="str">
        <f>VLOOKUP(AS59,Reference!B$3:D$10,3,FALSE)</f>
        <v>INC</v>
      </c>
      <c r="AU59" s="109" t="str">
        <f>'4thQtr'!BP59</f>
        <v>INC</v>
      </c>
      <c r="AV59" s="110" t="str">
        <f>VLOOKUP(AU59,Reference!B$3:D$10,3,FALSE)</f>
        <v>INC</v>
      </c>
      <c r="AW59" s="109" t="str">
        <f>'4thQtr'!CC59</f>
        <v>INC</v>
      </c>
      <c r="AX59" s="110" t="str">
        <f>VLOOKUP(AW59,Reference!B$3:D$10,3,FALSE)</f>
        <v>INC</v>
      </c>
      <c r="AY59" s="115" t="e">
        <f t="shared" si="0"/>
        <v>#REF!</v>
      </c>
      <c r="AZ59" s="116" t="e">
        <f>VLOOKUP(AY59,Reference!G$3:I$1004,3,FALSE)</f>
        <v>#REF!</v>
      </c>
      <c r="BA59" s="26"/>
    </row>
    <row r="60" spans="1:58" ht="15" customHeight="1" x14ac:dyDescent="0.25">
      <c r="A60" s="62"/>
      <c r="B60" s="71" t="s">
        <v>17</v>
      </c>
      <c r="C60" s="64">
        <f t="shared" ref="C60:AW60" si="1">COUNTIF(C$10:C$59,"A")</f>
        <v>0</v>
      </c>
      <c r="D60" s="97"/>
      <c r="E60" s="64">
        <f t="shared" si="1"/>
        <v>0</v>
      </c>
      <c r="F60" s="97"/>
      <c r="G60" s="64">
        <f t="shared" si="1"/>
        <v>0</v>
      </c>
      <c r="H60" s="97"/>
      <c r="I60" s="64">
        <f t="shared" si="1"/>
        <v>0</v>
      </c>
      <c r="J60" s="97"/>
      <c r="K60" s="64">
        <f t="shared" si="1"/>
        <v>0</v>
      </c>
      <c r="L60" s="64"/>
      <c r="M60" s="64">
        <f t="shared" si="1"/>
        <v>0</v>
      </c>
      <c r="N60" s="64"/>
      <c r="O60" s="64">
        <f t="shared" si="1"/>
        <v>0</v>
      </c>
      <c r="P60" s="64"/>
      <c r="Q60" s="64">
        <f t="shared" si="1"/>
        <v>0</v>
      </c>
      <c r="R60" s="64"/>
      <c r="S60" s="64">
        <f t="shared" si="1"/>
        <v>0</v>
      </c>
      <c r="T60" s="64"/>
      <c r="U60" s="64">
        <f t="shared" si="1"/>
        <v>0</v>
      </c>
      <c r="V60" s="64"/>
      <c r="W60" s="64">
        <f t="shared" si="1"/>
        <v>0</v>
      </c>
      <c r="X60" s="64"/>
      <c r="Y60" s="64">
        <f t="shared" si="1"/>
        <v>0</v>
      </c>
      <c r="Z60" s="64"/>
      <c r="AA60" s="64">
        <f t="shared" si="1"/>
        <v>0</v>
      </c>
      <c r="AB60" s="64"/>
      <c r="AC60" s="64">
        <f t="shared" si="1"/>
        <v>0</v>
      </c>
      <c r="AD60" s="64"/>
      <c r="AE60" s="64">
        <f t="shared" si="1"/>
        <v>0</v>
      </c>
      <c r="AF60" s="64"/>
      <c r="AG60" s="64">
        <f t="shared" si="1"/>
        <v>0</v>
      </c>
      <c r="AH60" s="64"/>
      <c r="AI60" s="64">
        <f t="shared" si="1"/>
        <v>0</v>
      </c>
      <c r="AJ60" s="64"/>
      <c r="AK60" s="64">
        <f t="shared" si="1"/>
        <v>0</v>
      </c>
      <c r="AL60" s="64"/>
      <c r="AM60" s="64">
        <f t="shared" si="1"/>
        <v>0</v>
      </c>
      <c r="AN60" s="64"/>
      <c r="AO60" s="64">
        <f t="shared" si="1"/>
        <v>0</v>
      </c>
      <c r="AP60" s="64"/>
      <c r="AQ60" s="64">
        <f t="shared" si="1"/>
        <v>0</v>
      </c>
      <c r="AR60" s="64"/>
      <c r="AS60" s="64">
        <f t="shared" si="1"/>
        <v>0</v>
      </c>
      <c r="AT60" s="64"/>
      <c r="AU60" s="64">
        <f t="shared" si="1"/>
        <v>0</v>
      </c>
      <c r="AV60" s="64"/>
      <c r="AW60" s="64">
        <f t="shared" si="1"/>
        <v>0</v>
      </c>
      <c r="AX60" s="64"/>
      <c r="AY60" s="64"/>
      <c r="AZ60" s="70">
        <f>COUNTIF(AZ$10:AZ$59,"A")</f>
        <v>0</v>
      </c>
      <c r="BA60" s="70" t="s">
        <v>17</v>
      </c>
      <c r="BB60" s="26"/>
      <c r="BC60" s="26"/>
      <c r="BD60" s="26"/>
      <c r="BE60" s="26"/>
      <c r="BF60" s="26"/>
    </row>
    <row r="61" spans="1:58" ht="15" customHeight="1" x14ac:dyDescent="0.25">
      <c r="A61" s="62"/>
      <c r="B61" s="71" t="s">
        <v>18</v>
      </c>
      <c r="C61" s="64">
        <f>COUNTIF(C$10:C$59,"A-")</f>
        <v>0</v>
      </c>
      <c r="D61" s="97"/>
      <c r="E61" s="64">
        <f t="shared" ref="E61" si="2">COUNTIF(E$10:E$59,"A-")</f>
        <v>0</v>
      </c>
      <c r="F61" s="97"/>
      <c r="G61" s="64">
        <f t="shared" ref="G61" si="3">COUNTIF(G$10:G$59,"A-")</f>
        <v>0</v>
      </c>
      <c r="H61" s="97"/>
      <c r="I61" s="64">
        <f t="shared" ref="I61:AZ61" si="4">COUNTIF(I$10:I$59,"A-")</f>
        <v>0</v>
      </c>
      <c r="J61" s="97"/>
      <c r="K61" s="64">
        <f t="shared" si="4"/>
        <v>0</v>
      </c>
      <c r="L61" s="64"/>
      <c r="M61" s="64">
        <f t="shared" si="4"/>
        <v>0</v>
      </c>
      <c r="N61" s="64"/>
      <c r="O61" s="64">
        <f t="shared" si="4"/>
        <v>0</v>
      </c>
      <c r="P61" s="64"/>
      <c r="Q61" s="64">
        <f t="shared" si="4"/>
        <v>0</v>
      </c>
      <c r="R61" s="64"/>
      <c r="S61" s="64">
        <f t="shared" si="4"/>
        <v>0</v>
      </c>
      <c r="T61" s="64"/>
      <c r="U61" s="64">
        <f t="shared" si="4"/>
        <v>0</v>
      </c>
      <c r="V61" s="64"/>
      <c r="W61" s="64">
        <f t="shared" si="4"/>
        <v>0</v>
      </c>
      <c r="X61" s="64"/>
      <c r="Y61" s="64">
        <f t="shared" si="4"/>
        <v>0</v>
      </c>
      <c r="Z61" s="64"/>
      <c r="AA61" s="64">
        <f t="shared" si="4"/>
        <v>0</v>
      </c>
      <c r="AB61" s="64"/>
      <c r="AC61" s="64">
        <f t="shared" si="4"/>
        <v>0</v>
      </c>
      <c r="AD61" s="64"/>
      <c r="AE61" s="64">
        <f t="shared" si="4"/>
        <v>0</v>
      </c>
      <c r="AF61" s="64"/>
      <c r="AG61" s="64">
        <f t="shared" si="4"/>
        <v>0</v>
      </c>
      <c r="AH61" s="64"/>
      <c r="AI61" s="64">
        <f t="shared" si="4"/>
        <v>0</v>
      </c>
      <c r="AJ61" s="64"/>
      <c r="AK61" s="64">
        <f t="shared" si="4"/>
        <v>0</v>
      </c>
      <c r="AL61" s="64"/>
      <c r="AM61" s="64">
        <f t="shared" si="4"/>
        <v>0</v>
      </c>
      <c r="AN61" s="64"/>
      <c r="AO61" s="64">
        <f t="shared" si="4"/>
        <v>0</v>
      </c>
      <c r="AP61" s="64"/>
      <c r="AQ61" s="64">
        <f t="shared" si="4"/>
        <v>0</v>
      </c>
      <c r="AR61" s="64"/>
      <c r="AS61" s="64">
        <f t="shared" si="4"/>
        <v>0</v>
      </c>
      <c r="AT61" s="64"/>
      <c r="AU61" s="64">
        <f t="shared" si="4"/>
        <v>0</v>
      </c>
      <c r="AV61" s="64"/>
      <c r="AW61" s="64">
        <f t="shared" si="4"/>
        <v>0</v>
      </c>
      <c r="AX61" s="64"/>
      <c r="AY61" s="64"/>
      <c r="AZ61" s="70">
        <f t="shared" si="4"/>
        <v>0</v>
      </c>
      <c r="BA61" s="70" t="s">
        <v>18</v>
      </c>
      <c r="BB61" s="26"/>
      <c r="BC61" s="26"/>
      <c r="BD61" s="26"/>
      <c r="BE61" s="26"/>
      <c r="BF61" s="26"/>
    </row>
    <row r="62" spans="1:58" ht="15" customHeight="1" x14ac:dyDescent="0.25">
      <c r="A62" s="62"/>
      <c r="B62" s="71" t="s">
        <v>12</v>
      </c>
      <c r="C62" s="64">
        <f t="shared" ref="C62:AW62" si="5">COUNTIF(C$10:C$59,"S")</f>
        <v>0</v>
      </c>
      <c r="D62" s="97"/>
      <c r="E62" s="64">
        <f t="shared" si="5"/>
        <v>0</v>
      </c>
      <c r="F62" s="97"/>
      <c r="G62" s="64">
        <f t="shared" si="5"/>
        <v>0</v>
      </c>
      <c r="H62" s="97"/>
      <c r="I62" s="64">
        <f t="shared" si="5"/>
        <v>0</v>
      </c>
      <c r="J62" s="97"/>
      <c r="K62" s="64">
        <f t="shared" si="5"/>
        <v>0</v>
      </c>
      <c r="L62" s="64"/>
      <c r="M62" s="64">
        <f t="shared" si="5"/>
        <v>0</v>
      </c>
      <c r="N62" s="64"/>
      <c r="O62" s="64">
        <f t="shared" si="5"/>
        <v>0</v>
      </c>
      <c r="P62" s="64"/>
      <c r="Q62" s="64">
        <f t="shared" si="5"/>
        <v>0</v>
      </c>
      <c r="R62" s="64"/>
      <c r="S62" s="64">
        <f t="shared" si="5"/>
        <v>0</v>
      </c>
      <c r="T62" s="64"/>
      <c r="U62" s="64">
        <f t="shared" si="5"/>
        <v>0</v>
      </c>
      <c r="V62" s="64"/>
      <c r="W62" s="64">
        <f t="shared" si="5"/>
        <v>0</v>
      </c>
      <c r="X62" s="64"/>
      <c r="Y62" s="64">
        <f t="shared" si="5"/>
        <v>0</v>
      </c>
      <c r="Z62" s="64"/>
      <c r="AA62" s="64">
        <f t="shared" si="5"/>
        <v>0</v>
      </c>
      <c r="AB62" s="64"/>
      <c r="AC62" s="64">
        <f t="shared" si="5"/>
        <v>0</v>
      </c>
      <c r="AD62" s="64"/>
      <c r="AE62" s="64">
        <f t="shared" si="5"/>
        <v>0</v>
      </c>
      <c r="AF62" s="64"/>
      <c r="AG62" s="64">
        <f t="shared" si="5"/>
        <v>0</v>
      </c>
      <c r="AH62" s="64"/>
      <c r="AI62" s="64">
        <f t="shared" si="5"/>
        <v>0</v>
      </c>
      <c r="AJ62" s="64"/>
      <c r="AK62" s="64">
        <f t="shared" si="5"/>
        <v>0</v>
      </c>
      <c r="AL62" s="64"/>
      <c r="AM62" s="64">
        <f t="shared" si="5"/>
        <v>0</v>
      </c>
      <c r="AN62" s="64"/>
      <c r="AO62" s="64">
        <f t="shared" si="5"/>
        <v>0</v>
      </c>
      <c r="AP62" s="64"/>
      <c r="AQ62" s="64">
        <f t="shared" si="5"/>
        <v>0</v>
      </c>
      <c r="AR62" s="64"/>
      <c r="AS62" s="64">
        <f t="shared" si="5"/>
        <v>0</v>
      </c>
      <c r="AT62" s="64"/>
      <c r="AU62" s="64">
        <f t="shared" si="5"/>
        <v>0</v>
      </c>
      <c r="AV62" s="64"/>
      <c r="AW62" s="64">
        <f t="shared" si="5"/>
        <v>0</v>
      </c>
      <c r="AX62" s="64"/>
      <c r="AY62" s="64"/>
      <c r="AZ62" s="70">
        <f>COUNTIF(AZ$10:AZ$59,"S")</f>
        <v>0</v>
      </c>
      <c r="BA62" s="70" t="s">
        <v>12</v>
      </c>
      <c r="BB62" s="26"/>
      <c r="BC62" s="26"/>
      <c r="BD62" s="26"/>
      <c r="BE62" s="26"/>
      <c r="BF62" s="26"/>
    </row>
    <row r="63" spans="1:58" ht="15" customHeight="1" x14ac:dyDescent="0.25">
      <c r="A63" s="62"/>
      <c r="B63" s="71" t="s">
        <v>13</v>
      </c>
      <c r="C63" s="64">
        <f>COUNTIF(C$10:C$59,"S-")</f>
        <v>0</v>
      </c>
      <c r="D63" s="97"/>
      <c r="E63" s="64">
        <f t="shared" ref="E63" si="6">COUNTIF(E$10:E$59,"S-")</f>
        <v>0</v>
      </c>
      <c r="F63" s="97"/>
      <c r="G63" s="64">
        <f t="shared" ref="G63" si="7">COUNTIF(G$10:G$59,"S-")</f>
        <v>0</v>
      </c>
      <c r="H63" s="97"/>
      <c r="I63" s="64">
        <f t="shared" ref="I63:AZ63" si="8">COUNTIF(I$10:I$59,"S-")</f>
        <v>0</v>
      </c>
      <c r="J63" s="97"/>
      <c r="K63" s="64">
        <f t="shared" si="8"/>
        <v>0</v>
      </c>
      <c r="L63" s="64"/>
      <c r="M63" s="64">
        <f t="shared" si="8"/>
        <v>0</v>
      </c>
      <c r="N63" s="64"/>
      <c r="O63" s="64">
        <f t="shared" si="8"/>
        <v>0</v>
      </c>
      <c r="P63" s="64"/>
      <c r="Q63" s="64">
        <f t="shared" si="8"/>
        <v>0</v>
      </c>
      <c r="R63" s="64"/>
      <c r="S63" s="64">
        <f t="shared" si="8"/>
        <v>0</v>
      </c>
      <c r="T63" s="64"/>
      <c r="U63" s="64">
        <f t="shared" si="8"/>
        <v>0</v>
      </c>
      <c r="V63" s="64"/>
      <c r="W63" s="64">
        <f t="shared" si="8"/>
        <v>0</v>
      </c>
      <c r="X63" s="64"/>
      <c r="Y63" s="64">
        <f t="shared" si="8"/>
        <v>0</v>
      </c>
      <c r="Z63" s="64"/>
      <c r="AA63" s="64">
        <f t="shared" si="8"/>
        <v>0</v>
      </c>
      <c r="AB63" s="64"/>
      <c r="AC63" s="64">
        <f t="shared" si="8"/>
        <v>0</v>
      </c>
      <c r="AD63" s="64"/>
      <c r="AE63" s="64">
        <f t="shared" si="8"/>
        <v>0</v>
      </c>
      <c r="AF63" s="64"/>
      <c r="AG63" s="64">
        <f t="shared" si="8"/>
        <v>0</v>
      </c>
      <c r="AH63" s="64"/>
      <c r="AI63" s="64">
        <f t="shared" si="8"/>
        <v>0</v>
      </c>
      <c r="AJ63" s="64"/>
      <c r="AK63" s="64">
        <f t="shared" si="8"/>
        <v>0</v>
      </c>
      <c r="AL63" s="64"/>
      <c r="AM63" s="64">
        <f t="shared" si="8"/>
        <v>0</v>
      </c>
      <c r="AN63" s="64"/>
      <c r="AO63" s="64">
        <f t="shared" si="8"/>
        <v>0</v>
      </c>
      <c r="AP63" s="64"/>
      <c r="AQ63" s="64">
        <f t="shared" si="8"/>
        <v>0</v>
      </c>
      <c r="AR63" s="64"/>
      <c r="AS63" s="64">
        <f t="shared" si="8"/>
        <v>0</v>
      </c>
      <c r="AT63" s="64"/>
      <c r="AU63" s="64">
        <f t="shared" si="8"/>
        <v>0</v>
      </c>
      <c r="AV63" s="64"/>
      <c r="AW63" s="64">
        <f t="shared" si="8"/>
        <v>0</v>
      </c>
      <c r="AX63" s="64"/>
      <c r="AY63" s="64"/>
      <c r="AZ63" s="70">
        <f t="shared" si="8"/>
        <v>0</v>
      </c>
      <c r="BA63" s="70" t="s">
        <v>13</v>
      </c>
      <c r="BB63" s="26"/>
      <c r="BC63" s="26"/>
      <c r="BD63" s="26"/>
      <c r="BE63" s="26"/>
      <c r="BF63" s="26"/>
    </row>
    <row r="64" spans="1:58" ht="15" customHeight="1" x14ac:dyDescent="0.25">
      <c r="A64" s="62"/>
      <c r="B64" s="71" t="s">
        <v>14</v>
      </c>
      <c r="C64" s="64">
        <f t="shared" ref="C64:AW64" si="9">COUNTIF(C$10:C$59,"Pr")</f>
        <v>0</v>
      </c>
      <c r="D64" s="97"/>
      <c r="E64" s="64">
        <f t="shared" si="9"/>
        <v>0</v>
      </c>
      <c r="F64" s="97"/>
      <c r="G64" s="64">
        <f t="shared" si="9"/>
        <v>0</v>
      </c>
      <c r="H64" s="97"/>
      <c r="I64" s="64">
        <f t="shared" si="9"/>
        <v>0</v>
      </c>
      <c r="J64" s="97"/>
      <c r="K64" s="64">
        <f t="shared" si="9"/>
        <v>0</v>
      </c>
      <c r="L64" s="64"/>
      <c r="M64" s="64">
        <f t="shared" si="9"/>
        <v>0</v>
      </c>
      <c r="N64" s="64"/>
      <c r="O64" s="64">
        <f t="shared" si="9"/>
        <v>0</v>
      </c>
      <c r="P64" s="64"/>
      <c r="Q64" s="64">
        <f t="shared" si="9"/>
        <v>0</v>
      </c>
      <c r="R64" s="64"/>
      <c r="S64" s="64">
        <f t="shared" si="9"/>
        <v>0</v>
      </c>
      <c r="T64" s="64"/>
      <c r="U64" s="64">
        <f t="shared" si="9"/>
        <v>0</v>
      </c>
      <c r="V64" s="64"/>
      <c r="W64" s="64">
        <f t="shared" si="9"/>
        <v>0</v>
      </c>
      <c r="X64" s="64"/>
      <c r="Y64" s="64">
        <f t="shared" si="9"/>
        <v>0</v>
      </c>
      <c r="Z64" s="64"/>
      <c r="AA64" s="64">
        <f t="shared" si="9"/>
        <v>0</v>
      </c>
      <c r="AB64" s="64"/>
      <c r="AC64" s="64">
        <f t="shared" si="9"/>
        <v>0</v>
      </c>
      <c r="AD64" s="64"/>
      <c r="AE64" s="64">
        <f t="shared" si="9"/>
        <v>0</v>
      </c>
      <c r="AF64" s="64"/>
      <c r="AG64" s="64">
        <f t="shared" si="9"/>
        <v>0</v>
      </c>
      <c r="AH64" s="64"/>
      <c r="AI64" s="64">
        <f t="shared" si="9"/>
        <v>0</v>
      </c>
      <c r="AJ64" s="64"/>
      <c r="AK64" s="64">
        <f t="shared" si="9"/>
        <v>0</v>
      </c>
      <c r="AL64" s="64"/>
      <c r="AM64" s="64">
        <f t="shared" si="9"/>
        <v>0</v>
      </c>
      <c r="AN64" s="64"/>
      <c r="AO64" s="64">
        <f t="shared" si="9"/>
        <v>0</v>
      </c>
      <c r="AP64" s="64"/>
      <c r="AQ64" s="64">
        <f t="shared" si="9"/>
        <v>0</v>
      </c>
      <c r="AR64" s="64"/>
      <c r="AS64" s="64">
        <f t="shared" si="9"/>
        <v>0</v>
      </c>
      <c r="AT64" s="64"/>
      <c r="AU64" s="64">
        <f t="shared" si="9"/>
        <v>0</v>
      </c>
      <c r="AV64" s="64"/>
      <c r="AW64" s="64">
        <f t="shared" si="9"/>
        <v>0</v>
      </c>
      <c r="AX64" s="64"/>
      <c r="AY64" s="64"/>
      <c r="AZ64" s="70">
        <f>COUNTIF(AZ$10:AZ$59,"Pr")</f>
        <v>0</v>
      </c>
      <c r="BA64" s="70" t="s">
        <v>14</v>
      </c>
      <c r="BB64" s="26"/>
      <c r="BC64" s="26"/>
      <c r="BD64" s="26"/>
      <c r="BE64" s="26"/>
      <c r="BF64" s="26"/>
    </row>
    <row r="65" spans="1:58" ht="15" customHeight="1" x14ac:dyDescent="0.25">
      <c r="A65" s="62"/>
      <c r="B65" s="71" t="s">
        <v>15</v>
      </c>
      <c r="C65" s="64">
        <f t="shared" ref="C65:AW65" si="10">COUNTIF(C$10:C$59,"E")</f>
        <v>0</v>
      </c>
      <c r="D65" s="97"/>
      <c r="E65" s="64">
        <f t="shared" si="10"/>
        <v>0</v>
      </c>
      <c r="F65" s="97"/>
      <c r="G65" s="64">
        <f t="shared" si="10"/>
        <v>0</v>
      </c>
      <c r="H65" s="97"/>
      <c r="I65" s="64">
        <f t="shared" si="10"/>
        <v>0</v>
      </c>
      <c r="J65" s="97"/>
      <c r="K65" s="64">
        <f t="shared" si="10"/>
        <v>0</v>
      </c>
      <c r="L65" s="64"/>
      <c r="M65" s="64">
        <f t="shared" si="10"/>
        <v>0</v>
      </c>
      <c r="N65" s="64"/>
      <c r="O65" s="64">
        <f t="shared" si="10"/>
        <v>0</v>
      </c>
      <c r="P65" s="64"/>
      <c r="Q65" s="64">
        <f t="shared" si="10"/>
        <v>0</v>
      </c>
      <c r="R65" s="64"/>
      <c r="S65" s="64">
        <f t="shared" si="10"/>
        <v>0</v>
      </c>
      <c r="T65" s="64"/>
      <c r="U65" s="64">
        <f t="shared" si="10"/>
        <v>0</v>
      </c>
      <c r="V65" s="64"/>
      <c r="W65" s="64">
        <f t="shared" si="10"/>
        <v>0</v>
      </c>
      <c r="X65" s="64"/>
      <c r="Y65" s="64">
        <f t="shared" si="10"/>
        <v>0</v>
      </c>
      <c r="Z65" s="64"/>
      <c r="AA65" s="64">
        <f t="shared" si="10"/>
        <v>0</v>
      </c>
      <c r="AB65" s="64"/>
      <c r="AC65" s="64">
        <f t="shared" si="10"/>
        <v>0</v>
      </c>
      <c r="AD65" s="64"/>
      <c r="AE65" s="64">
        <f t="shared" si="10"/>
        <v>0</v>
      </c>
      <c r="AF65" s="64"/>
      <c r="AG65" s="64">
        <f t="shared" si="10"/>
        <v>0</v>
      </c>
      <c r="AH65" s="64"/>
      <c r="AI65" s="64">
        <f t="shared" si="10"/>
        <v>0</v>
      </c>
      <c r="AJ65" s="64"/>
      <c r="AK65" s="64">
        <f t="shared" si="10"/>
        <v>0</v>
      </c>
      <c r="AL65" s="64"/>
      <c r="AM65" s="64">
        <f t="shared" si="10"/>
        <v>0</v>
      </c>
      <c r="AN65" s="64"/>
      <c r="AO65" s="64">
        <f t="shared" si="10"/>
        <v>0</v>
      </c>
      <c r="AP65" s="64"/>
      <c r="AQ65" s="64">
        <f t="shared" si="10"/>
        <v>0</v>
      </c>
      <c r="AR65" s="64"/>
      <c r="AS65" s="64">
        <f t="shared" si="10"/>
        <v>0</v>
      </c>
      <c r="AT65" s="64"/>
      <c r="AU65" s="64">
        <f t="shared" si="10"/>
        <v>0</v>
      </c>
      <c r="AV65" s="64"/>
      <c r="AW65" s="64">
        <f t="shared" si="10"/>
        <v>0</v>
      </c>
      <c r="AX65" s="64"/>
      <c r="AY65" s="64"/>
      <c r="AZ65" s="70">
        <f>COUNTIF(AZ$10:AZ$59,"E")</f>
        <v>0</v>
      </c>
      <c r="BA65" s="70" t="s">
        <v>15</v>
      </c>
      <c r="BB65" s="26"/>
      <c r="BC65" s="26"/>
      <c r="BD65" s="26"/>
      <c r="BE65" s="26"/>
      <c r="BF65" s="26"/>
    </row>
    <row r="66" spans="1:58" ht="15" customHeight="1" x14ac:dyDescent="0.25">
      <c r="A66" s="62"/>
      <c r="B66" s="71" t="s">
        <v>19</v>
      </c>
      <c r="C66" s="64">
        <f t="shared" ref="C66:AW66" si="11">COUNTIF(C$10:C$59,"Inc")</f>
        <v>0</v>
      </c>
      <c r="D66" s="97"/>
      <c r="E66" s="64">
        <f t="shared" si="11"/>
        <v>0</v>
      </c>
      <c r="F66" s="97"/>
      <c r="G66" s="64">
        <f t="shared" si="11"/>
        <v>0</v>
      </c>
      <c r="H66" s="97"/>
      <c r="I66" s="64">
        <f t="shared" si="11"/>
        <v>0</v>
      </c>
      <c r="J66" s="97"/>
      <c r="K66" s="64">
        <f t="shared" si="11"/>
        <v>0</v>
      </c>
      <c r="L66" s="64"/>
      <c r="M66" s="64">
        <f t="shared" si="11"/>
        <v>0</v>
      </c>
      <c r="N66" s="64"/>
      <c r="O66" s="64">
        <f t="shared" si="11"/>
        <v>50</v>
      </c>
      <c r="P66" s="64"/>
      <c r="Q66" s="64">
        <f t="shared" si="11"/>
        <v>50</v>
      </c>
      <c r="R66" s="64"/>
      <c r="S66" s="64">
        <f t="shared" si="11"/>
        <v>50</v>
      </c>
      <c r="T66" s="64"/>
      <c r="U66" s="64">
        <f t="shared" si="11"/>
        <v>50</v>
      </c>
      <c r="V66" s="64"/>
      <c r="W66" s="64">
        <f t="shared" si="11"/>
        <v>50</v>
      </c>
      <c r="X66" s="64"/>
      <c r="Y66" s="64">
        <f t="shared" si="11"/>
        <v>50</v>
      </c>
      <c r="Z66" s="64"/>
      <c r="AA66" s="64">
        <f t="shared" si="11"/>
        <v>0</v>
      </c>
      <c r="AB66" s="64"/>
      <c r="AC66" s="64">
        <f t="shared" si="11"/>
        <v>0</v>
      </c>
      <c r="AD66" s="64"/>
      <c r="AE66" s="64">
        <f t="shared" si="11"/>
        <v>0</v>
      </c>
      <c r="AF66" s="64"/>
      <c r="AG66" s="64">
        <f t="shared" si="11"/>
        <v>0</v>
      </c>
      <c r="AH66" s="64"/>
      <c r="AI66" s="64">
        <f t="shared" si="11"/>
        <v>0</v>
      </c>
      <c r="AJ66" s="64"/>
      <c r="AK66" s="64">
        <f t="shared" si="11"/>
        <v>0</v>
      </c>
      <c r="AL66" s="64"/>
      <c r="AM66" s="64">
        <f t="shared" si="11"/>
        <v>50</v>
      </c>
      <c r="AN66" s="64"/>
      <c r="AO66" s="64">
        <f t="shared" si="11"/>
        <v>50</v>
      </c>
      <c r="AP66" s="64"/>
      <c r="AQ66" s="64">
        <f t="shared" si="11"/>
        <v>50</v>
      </c>
      <c r="AR66" s="64"/>
      <c r="AS66" s="64">
        <f t="shared" si="11"/>
        <v>50</v>
      </c>
      <c r="AT66" s="64"/>
      <c r="AU66" s="64">
        <f t="shared" si="11"/>
        <v>50</v>
      </c>
      <c r="AV66" s="64"/>
      <c r="AW66" s="64">
        <f t="shared" si="11"/>
        <v>50</v>
      </c>
      <c r="AX66" s="64"/>
      <c r="AY66" s="64"/>
      <c r="AZ66" s="70">
        <f>COUNTIF(AZ$10:AZ$59,"Inc")</f>
        <v>0</v>
      </c>
      <c r="BA66" s="70" t="s">
        <v>19</v>
      </c>
      <c r="BB66" s="26"/>
      <c r="BC66" s="26"/>
      <c r="BD66" s="26"/>
      <c r="BE66" s="26"/>
      <c r="BF66" s="26"/>
    </row>
    <row r="67" spans="1:58" s="13" customFormat="1" ht="15" customHeight="1" x14ac:dyDescent="0.2">
      <c r="A67" s="98"/>
      <c r="B67" s="71" t="s">
        <v>20</v>
      </c>
      <c r="C67" s="70">
        <f t="shared" ref="C67:AW67" si="12">SUM(C60:C66)</f>
        <v>0</v>
      </c>
      <c r="D67" s="70"/>
      <c r="E67" s="70">
        <f t="shared" ref="E67" si="13">SUM(E60:E66)</f>
        <v>0</v>
      </c>
      <c r="F67" s="70"/>
      <c r="G67" s="70">
        <f t="shared" ref="G67" si="14">SUM(G60:G66)</f>
        <v>0</v>
      </c>
      <c r="H67" s="70"/>
      <c r="I67" s="70">
        <f t="shared" ref="I67" si="15">SUM(I60:I66)</f>
        <v>0</v>
      </c>
      <c r="J67" s="70"/>
      <c r="K67" s="70">
        <f t="shared" si="12"/>
        <v>0</v>
      </c>
      <c r="L67" s="70"/>
      <c r="M67" s="70">
        <f t="shared" si="12"/>
        <v>0</v>
      </c>
      <c r="N67" s="70"/>
      <c r="O67" s="70">
        <f t="shared" si="12"/>
        <v>50</v>
      </c>
      <c r="P67" s="70"/>
      <c r="Q67" s="70">
        <f t="shared" ref="Q67" si="16">SUM(Q60:Q66)</f>
        <v>50</v>
      </c>
      <c r="R67" s="70"/>
      <c r="S67" s="70">
        <f t="shared" ref="S67" si="17">SUM(S60:S66)</f>
        <v>50</v>
      </c>
      <c r="T67" s="70"/>
      <c r="U67" s="70">
        <f t="shared" ref="U67" si="18">SUM(U60:U66)</f>
        <v>50</v>
      </c>
      <c r="V67" s="70"/>
      <c r="W67" s="70">
        <f t="shared" si="12"/>
        <v>50</v>
      </c>
      <c r="X67" s="70"/>
      <c r="Y67" s="70">
        <f t="shared" si="12"/>
        <v>50</v>
      </c>
      <c r="Z67" s="70"/>
      <c r="AA67" s="70">
        <f t="shared" si="12"/>
        <v>0</v>
      </c>
      <c r="AB67" s="70"/>
      <c r="AC67" s="70">
        <f t="shared" ref="AC67" si="19">SUM(AC60:AC66)</f>
        <v>0</v>
      </c>
      <c r="AD67" s="70"/>
      <c r="AE67" s="70">
        <f t="shared" ref="AE67" si="20">SUM(AE60:AE66)</f>
        <v>0</v>
      </c>
      <c r="AF67" s="70"/>
      <c r="AG67" s="70">
        <f t="shared" ref="AG67" si="21">SUM(AG60:AG66)</f>
        <v>0</v>
      </c>
      <c r="AH67" s="70"/>
      <c r="AI67" s="70">
        <f t="shared" si="12"/>
        <v>0</v>
      </c>
      <c r="AJ67" s="70"/>
      <c r="AK67" s="70">
        <f t="shared" si="12"/>
        <v>0</v>
      </c>
      <c r="AL67" s="70"/>
      <c r="AM67" s="70">
        <f t="shared" si="12"/>
        <v>50</v>
      </c>
      <c r="AN67" s="70"/>
      <c r="AO67" s="70">
        <f t="shared" ref="AO67" si="22">SUM(AO60:AO66)</f>
        <v>50</v>
      </c>
      <c r="AP67" s="70"/>
      <c r="AQ67" s="70">
        <f t="shared" ref="AQ67" si="23">SUM(AQ60:AQ66)</f>
        <v>50</v>
      </c>
      <c r="AR67" s="70"/>
      <c r="AS67" s="70">
        <f t="shared" ref="AS67" si="24">SUM(AS60:AS66)</f>
        <v>50</v>
      </c>
      <c r="AT67" s="70"/>
      <c r="AU67" s="70">
        <f t="shared" si="12"/>
        <v>50</v>
      </c>
      <c r="AV67" s="70"/>
      <c r="AW67" s="70">
        <f t="shared" si="12"/>
        <v>50</v>
      </c>
      <c r="AX67" s="70"/>
      <c r="AY67" s="70"/>
      <c r="AZ67" s="70">
        <f>SUM(AZ60:AZ66)</f>
        <v>0</v>
      </c>
      <c r="BA67" s="99" t="s">
        <v>20</v>
      </c>
      <c r="BB67" s="72"/>
      <c r="BC67" s="72"/>
      <c r="BD67" s="72"/>
      <c r="BE67" s="72"/>
      <c r="BF67" s="72"/>
    </row>
    <row r="69" spans="1:58" ht="15" customHeight="1" x14ac:dyDescent="0.2">
      <c r="B69" t="s">
        <v>22</v>
      </c>
      <c r="M69" s="8" t="s">
        <v>39</v>
      </c>
      <c r="N69" s="8"/>
    </row>
    <row r="71" spans="1:58" ht="15" customHeight="1" x14ac:dyDescent="0.2">
      <c r="B71" t="s">
        <v>24</v>
      </c>
      <c r="C71"/>
      <c r="M71" t="s">
        <v>24</v>
      </c>
      <c r="N71"/>
    </row>
    <row r="72" spans="1:58" ht="15" customHeight="1" x14ac:dyDescent="0.2">
      <c r="B72" t="s">
        <v>26</v>
      </c>
      <c r="C72"/>
      <c r="M72" s="8" t="s">
        <v>40</v>
      </c>
      <c r="N72" s="8"/>
    </row>
  </sheetData>
  <sheetProtection sheet="1" objects="1" scenarios="1" formatCells="0" formatColumns="0" formatRows="0" deleteColumns="0" deleteRows="0"/>
  <mergeCells count="35">
    <mergeCell ref="A7:B9"/>
    <mergeCell ref="A1:AZ1"/>
    <mergeCell ref="A2:AZ2"/>
    <mergeCell ref="A3:AZ3"/>
    <mergeCell ref="A4:B4"/>
    <mergeCell ref="A5:B5"/>
    <mergeCell ref="C7:N7"/>
    <mergeCell ref="O7:Z7"/>
    <mergeCell ref="AA7:AL7"/>
    <mergeCell ref="AM7:AX7"/>
    <mergeCell ref="AY7:AZ8"/>
    <mergeCell ref="C8:D9"/>
    <mergeCell ref="M8:N9"/>
    <mergeCell ref="O8:P9"/>
    <mergeCell ref="W8:X9"/>
    <mergeCell ref="AI8:AJ9"/>
    <mergeCell ref="AU8:AV9"/>
    <mergeCell ref="AW8:AX9"/>
    <mergeCell ref="AK8:AL9"/>
    <mergeCell ref="AM8:AN9"/>
    <mergeCell ref="AO8:AP9"/>
    <mergeCell ref="AQ8:AR9"/>
    <mergeCell ref="AS8:AT9"/>
    <mergeCell ref="G8:H9"/>
    <mergeCell ref="I8:J9"/>
    <mergeCell ref="K8:L9"/>
    <mergeCell ref="E8:F9"/>
    <mergeCell ref="Q8:R9"/>
    <mergeCell ref="S8:T9"/>
    <mergeCell ref="U8:V9"/>
    <mergeCell ref="AC8:AD9"/>
    <mergeCell ref="AE8:AF9"/>
    <mergeCell ref="AG8:AH9"/>
    <mergeCell ref="Y8:Z9"/>
    <mergeCell ref="AA8:AB9"/>
  </mergeCells>
  <phoneticPr fontId="1" type="noConversion"/>
  <conditionalFormatting sqref="C10:AZ59">
    <cfRule type="containsText" dxfId="3" priority="1" operator="containsText" text="A-">
      <formula>NOT(ISERROR(SEARCH("A-",C10)))</formula>
    </cfRule>
    <cfRule type="containsText" dxfId="2" priority="2" operator="containsText" text="S-">
      <formula>NOT(ISERROR(SEARCH("S-",C10)))</formula>
    </cfRule>
    <cfRule type="containsText" dxfId="1" priority="3" operator="containsText" text="Pr">
      <formula>NOT(ISERROR(SEARCH("Pr",C10)))</formula>
    </cfRule>
    <cfRule type="containsText" dxfId="0" priority="4" operator="containsText" text="E">
      <formula>NOT(ISERROR(SEARCH("E",C10)))</formula>
    </cfRule>
  </conditionalFormatting>
  <printOptions verticalCentered="1"/>
  <pageMargins left="0.5" right="0.5" top="0.75" bottom="0.5" header="0" footer="0"/>
  <pageSetup paperSize="14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A9C43-80F0-4836-822A-F8388F6CE2B2}">
  <sheetPr codeName="Sheet6"/>
  <dimension ref="B3:I1004"/>
  <sheetViews>
    <sheetView workbookViewId="0">
      <selection activeCell="N12" sqref="N12"/>
    </sheetView>
  </sheetViews>
  <sheetFormatPr baseColWidth="10" defaultColWidth="8.83203125" defaultRowHeight="15" x14ac:dyDescent="0.2"/>
  <cols>
    <col min="2" max="3" width="9.1640625" style="3"/>
    <col min="7" max="9" width="9.1640625" style="3"/>
  </cols>
  <sheetData>
    <row r="3" spans="2:9" x14ac:dyDescent="0.2">
      <c r="B3" s="3" t="s">
        <v>17</v>
      </c>
      <c r="C3" s="3">
        <v>100</v>
      </c>
      <c r="D3" s="3">
        <v>100</v>
      </c>
      <c r="G3" s="16">
        <v>100</v>
      </c>
      <c r="H3" s="16">
        <v>100</v>
      </c>
      <c r="I3" s="3" t="s">
        <v>17</v>
      </c>
    </row>
    <row r="4" spans="2:9" x14ac:dyDescent="0.2">
      <c r="B4" s="3" t="s">
        <v>18</v>
      </c>
      <c r="C4" s="3">
        <v>94</v>
      </c>
      <c r="D4" s="3">
        <v>94</v>
      </c>
      <c r="G4" s="16">
        <v>99.9</v>
      </c>
      <c r="H4" s="16">
        <v>99.9</v>
      </c>
      <c r="I4" s="3" t="s">
        <v>17</v>
      </c>
    </row>
    <row r="5" spans="2:9" x14ac:dyDescent="0.2">
      <c r="B5" s="3" t="s">
        <v>12</v>
      </c>
      <c r="C5" s="3">
        <v>89</v>
      </c>
      <c r="D5" s="3">
        <v>89</v>
      </c>
      <c r="G5" s="16">
        <v>99.8</v>
      </c>
      <c r="H5" s="16">
        <v>99.8</v>
      </c>
      <c r="I5" s="3" t="s">
        <v>17</v>
      </c>
    </row>
    <row r="6" spans="2:9" x14ac:dyDescent="0.2">
      <c r="B6" s="3" t="s">
        <v>13</v>
      </c>
      <c r="C6" s="3">
        <v>84</v>
      </c>
      <c r="D6" s="3">
        <v>84</v>
      </c>
      <c r="G6" s="16">
        <v>99.7</v>
      </c>
      <c r="H6" s="16">
        <v>99.7</v>
      </c>
      <c r="I6" s="3" t="s">
        <v>17</v>
      </c>
    </row>
    <row r="7" spans="2:9" x14ac:dyDescent="0.2">
      <c r="B7" s="3" t="s">
        <v>14</v>
      </c>
      <c r="C7" s="3">
        <v>79</v>
      </c>
      <c r="D7" s="3">
        <v>79</v>
      </c>
      <c r="G7" s="16">
        <v>99.6</v>
      </c>
      <c r="H7" s="16">
        <v>99.6</v>
      </c>
      <c r="I7" s="3" t="s">
        <v>17</v>
      </c>
    </row>
    <row r="8" spans="2:9" x14ac:dyDescent="0.2">
      <c r="B8" s="3" t="s">
        <v>15</v>
      </c>
      <c r="C8" s="3">
        <v>74</v>
      </c>
      <c r="D8" s="3">
        <v>74</v>
      </c>
      <c r="G8" s="16">
        <v>99.5</v>
      </c>
      <c r="H8" s="16">
        <v>99.5</v>
      </c>
      <c r="I8" s="3" t="s">
        <v>17</v>
      </c>
    </row>
    <row r="9" spans="2:9" x14ac:dyDescent="0.2">
      <c r="B9" s="3" t="s">
        <v>16</v>
      </c>
      <c r="C9" s="3" t="s">
        <v>16</v>
      </c>
      <c r="D9" s="3" t="s">
        <v>16</v>
      </c>
      <c r="G9" s="16">
        <v>99.4</v>
      </c>
      <c r="H9" s="16">
        <v>99.4</v>
      </c>
      <c r="I9" s="3" t="s">
        <v>17</v>
      </c>
    </row>
    <row r="10" spans="2:9" x14ac:dyDescent="0.2">
      <c r="G10" s="16">
        <v>99.3</v>
      </c>
      <c r="H10" s="16">
        <v>99.3</v>
      </c>
      <c r="I10" s="3" t="s">
        <v>17</v>
      </c>
    </row>
    <row r="11" spans="2:9" x14ac:dyDescent="0.2">
      <c r="G11" s="16">
        <v>99.2</v>
      </c>
      <c r="H11" s="16">
        <v>99.2</v>
      </c>
      <c r="I11" s="3" t="s">
        <v>17</v>
      </c>
    </row>
    <row r="12" spans="2:9" x14ac:dyDescent="0.2">
      <c r="G12" s="16">
        <v>99.1</v>
      </c>
      <c r="H12" s="16">
        <v>99.1</v>
      </c>
      <c r="I12" s="3" t="s">
        <v>17</v>
      </c>
    </row>
    <row r="13" spans="2:9" x14ac:dyDescent="0.2">
      <c r="G13" s="16">
        <v>99</v>
      </c>
      <c r="H13" s="16">
        <v>99</v>
      </c>
      <c r="I13" s="3" t="s">
        <v>17</v>
      </c>
    </row>
    <row r="14" spans="2:9" x14ac:dyDescent="0.2">
      <c r="G14" s="16">
        <v>98.9</v>
      </c>
      <c r="H14" s="16">
        <v>98.9</v>
      </c>
      <c r="I14" s="3" t="s">
        <v>17</v>
      </c>
    </row>
    <row r="15" spans="2:9" x14ac:dyDescent="0.2">
      <c r="G15" s="16">
        <v>98.8</v>
      </c>
      <c r="H15" s="16">
        <v>98.8</v>
      </c>
      <c r="I15" s="3" t="s">
        <v>17</v>
      </c>
    </row>
    <row r="16" spans="2:9" x14ac:dyDescent="0.2">
      <c r="G16" s="16">
        <v>98.7</v>
      </c>
      <c r="H16" s="16">
        <v>98.7</v>
      </c>
      <c r="I16" s="3" t="s">
        <v>17</v>
      </c>
    </row>
    <row r="17" spans="7:9" x14ac:dyDescent="0.2">
      <c r="G17" s="16">
        <v>98.6</v>
      </c>
      <c r="H17" s="16">
        <v>98.6</v>
      </c>
      <c r="I17" s="3" t="s">
        <v>17</v>
      </c>
    </row>
    <row r="18" spans="7:9" x14ac:dyDescent="0.2">
      <c r="G18" s="16">
        <v>98.5</v>
      </c>
      <c r="H18" s="16">
        <v>98.5</v>
      </c>
      <c r="I18" s="3" t="s">
        <v>17</v>
      </c>
    </row>
    <row r="19" spans="7:9" x14ac:dyDescent="0.2">
      <c r="G19" s="16">
        <v>98.4</v>
      </c>
      <c r="H19" s="16">
        <v>98.4</v>
      </c>
      <c r="I19" s="3" t="s">
        <v>17</v>
      </c>
    </row>
    <row r="20" spans="7:9" x14ac:dyDescent="0.2">
      <c r="G20" s="16">
        <v>98.3</v>
      </c>
      <c r="H20" s="16">
        <v>98.3</v>
      </c>
      <c r="I20" s="3" t="s">
        <v>17</v>
      </c>
    </row>
    <row r="21" spans="7:9" x14ac:dyDescent="0.2">
      <c r="G21" s="16">
        <v>98.2</v>
      </c>
      <c r="H21" s="16">
        <v>98.2</v>
      </c>
      <c r="I21" s="3" t="s">
        <v>17</v>
      </c>
    </row>
    <row r="22" spans="7:9" x14ac:dyDescent="0.2">
      <c r="G22" s="16">
        <v>98.1</v>
      </c>
      <c r="H22" s="16">
        <v>98.1</v>
      </c>
      <c r="I22" s="3" t="s">
        <v>17</v>
      </c>
    </row>
    <row r="23" spans="7:9" x14ac:dyDescent="0.2">
      <c r="G23" s="16">
        <v>98</v>
      </c>
      <c r="H23" s="16">
        <v>98</v>
      </c>
      <c r="I23" s="3" t="s">
        <v>17</v>
      </c>
    </row>
    <row r="24" spans="7:9" x14ac:dyDescent="0.2">
      <c r="G24" s="16">
        <v>97.9</v>
      </c>
      <c r="H24" s="16">
        <v>97.9</v>
      </c>
      <c r="I24" s="3" t="s">
        <v>17</v>
      </c>
    </row>
    <row r="25" spans="7:9" x14ac:dyDescent="0.2">
      <c r="G25" s="16">
        <v>97.8</v>
      </c>
      <c r="H25" s="16">
        <v>97.8</v>
      </c>
      <c r="I25" s="3" t="s">
        <v>17</v>
      </c>
    </row>
    <row r="26" spans="7:9" x14ac:dyDescent="0.2">
      <c r="G26" s="16">
        <v>97.7</v>
      </c>
      <c r="H26" s="16">
        <v>97.7</v>
      </c>
      <c r="I26" s="3" t="s">
        <v>17</v>
      </c>
    </row>
    <row r="27" spans="7:9" x14ac:dyDescent="0.2">
      <c r="G27" s="16">
        <v>97.6</v>
      </c>
      <c r="H27" s="16">
        <v>97.6</v>
      </c>
      <c r="I27" s="3" t="s">
        <v>17</v>
      </c>
    </row>
    <row r="28" spans="7:9" x14ac:dyDescent="0.2">
      <c r="G28" s="16">
        <v>97.5</v>
      </c>
      <c r="H28" s="16">
        <v>97.5</v>
      </c>
      <c r="I28" s="3" t="s">
        <v>17</v>
      </c>
    </row>
    <row r="29" spans="7:9" x14ac:dyDescent="0.2">
      <c r="G29" s="16">
        <v>97.4</v>
      </c>
      <c r="H29" s="16">
        <v>97.4</v>
      </c>
      <c r="I29" s="3" t="s">
        <v>17</v>
      </c>
    </row>
    <row r="30" spans="7:9" x14ac:dyDescent="0.2">
      <c r="G30" s="16">
        <v>97.3</v>
      </c>
      <c r="H30" s="16">
        <v>97.3</v>
      </c>
      <c r="I30" s="3" t="s">
        <v>17</v>
      </c>
    </row>
    <row r="31" spans="7:9" x14ac:dyDescent="0.2">
      <c r="G31" s="16">
        <v>97.2</v>
      </c>
      <c r="H31" s="16">
        <v>97.2</v>
      </c>
      <c r="I31" s="3" t="s">
        <v>17</v>
      </c>
    </row>
    <row r="32" spans="7:9" x14ac:dyDescent="0.2">
      <c r="G32" s="16">
        <v>97.1</v>
      </c>
      <c r="H32" s="16">
        <v>97.1</v>
      </c>
      <c r="I32" s="3" t="s">
        <v>17</v>
      </c>
    </row>
    <row r="33" spans="7:9" x14ac:dyDescent="0.2">
      <c r="G33" s="16">
        <v>97</v>
      </c>
      <c r="H33" s="16">
        <v>97</v>
      </c>
      <c r="I33" s="3" t="s">
        <v>17</v>
      </c>
    </row>
    <row r="34" spans="7:9" x14ac:dyDescent="0.2">
      <c r="G34" s="16">
        <v>96.9</v>
      </c>
      <c r="H34" s="16">
        <v>96.9</v>
      </c>
      <c r="I34" s="3" t="s">
        <v>17</v>
      </c>
    </row>
    <row r="35" spans="7:9" x14ac:dyDescent="0.2">
      <c r="G35" s="16">
        <v>96.8</v>
      </c>
      <c r="H35" s="16">
        <v>96.8</v>
      </c>
      <c r="I35" s="3" t="s">
        <v>17</v>
      </c>
    </row>
    <row r="36" spans="7:9" x14ac:dyDescent="0.2">
      <c r="G36" s="16">
        <v>96.7</v>
      </c>
      <c r="H36" s="16">
        <v>96.7</v>
      </c>
      <c r="I36" s="3" t="s">
        <v>17</v>
      </c>
    </row>
    <row r="37" spans="7:9" x14ac:dyDescent="0.2">
      <c r="G37" s="16">
        <v>96.6</v>
      </c>
      <c r="H37" s="16">
        <v>96.6</v>
      </c>
      <c r="I37" s="3" t="s">
        <v>17</v>
      </c>
    </row>
    <row r="38" spans="7:9" x14ac:dyDescent="0.2">
      <c r="G38" s="16">
        <v>96.5</v>
      </c>
      <c r="H38" s="16">
        <v>96.5</v>
      </c>
      <c r="I38" s="3" t="s">
        <v>17</v>
      </c>
    </row>
    <row r="39" spans="7:9" x14ac:dyDescent="0.2">
      <c r="G39" s="16">
        <v>96.4</v>
      </c>
      <c r="H39" s="16">
        <v>96.4</v>
      </c>
      <c r="I39" s="3" t="s">
        <v>17</v>
      </c>
    </row>
    <row r="40" spans="7:9" x14ac:dyDescent="0.2">
      <c r="G40" s="16">
        <v>96.3</v>
      </c>
      <c r="H40" s="16">
        <v>96.3</v>
      </c>
      <c r="I40" s="3" t="s">
        <v>17</v>
      </c>
    </row>
    <row r="41" spans="7:9" x14ac:dyDescent="0.2">
      <c r="G41" s="16">
        <v>96.2</v>
      </c>
      <c r="H41" s="16">
        <v>96.2</v>
      </c>
      <c r="I41" s="3" t="s">
        <v>17</v>
      </c>
    </row>
    <row r="42" spans="7:9" x14ac:dyDescent="0.2">
      <c r="G42" s="16">
        <v>96.1</v>
      </c>
      <c r="H42" s="16">
        <v>96.1</v>
      </c>
      <c r="I42" s="3" t="s">
        <v>17</v>
      </c>
    </row>
    <row r="43" spans="7:9" x14ac:dyDescent="0.2">
      <c r="G43" s="16">
        <v>96</v>
      </c>
      <c r="H43" s="16">
        <v>96</v>
      </c>
      <c r="I43" s="3" t="s">
        <v>17</v>
      </c>
    </row>
    <row r="44" spans="7:9" x14ac:dyDescent="0.2">
      <c r="G44" s="16">
        <v>95.9</v>
      </c>
      <c r="H44" s="16">
        <v>95.9</v>
      </c>
      <c r="I44" s="3" t="s">
        <v>17</v>
      </c>
    </row>
    <row r="45" spans="7:9" x14ac:dyDescent="0.2">
      <c r="G45" s="16">
        <v>95.8</v>
      </c>
      <c r="H45" s="16">
        <v>95.8</v>
      </c>
      <c r="I45" s="3" t="s">
        <v>17</v>
      </c>
    </row>
    <row r="46" spans="7:9" x14ac:dyDescent="0.2">
      <c r="G46" s="16">
        <v>95.7</v>
      </c>
      <c r="H46" s="16">
        <v>95.7</v>
      </c>
      <c r="I46" s="3" t="s">
        <v>17</v>
      </c>
    </row>
    <row r="47" spans="7:9" x14ac:dyDescent="0.2">
      <c r="G47" s="16">
        <v>95.6</v>
      </c>
      <c r="H47" s="16">
        <v>95.6</v>
      </c>
      <c r="I47" s="3" t="s">
        <v>17</v>
      </c>
    </row>
    <row r="48" spans="7:9" x14ac:dyDescent="0.2">
      <c r="G48" s="16">
        <v>95.5</v>
      </c>
      <c r="H48" s="16">
        <v>95.5</v>
      </c>
      <c r="I48" s="3" t="s">
        <v>17</v>
      </c>
    </row>
    <row r="49" spans="7:9" x14ac:dyDescent="0.2">
      <c r="G49" s="16">
        <v>95.4</v>
      </c>
      <c r="H49" s="16">
        <v>95.4</v>
      </c>
      <c r="I49" s="3" t="s">
        <v>17</v>
      </c>
    </row>
    <row r="50" spans="7:9" x14ac:dyDescent="0.2">
      <c r="G50" s="16">
        <v>95.3</v>
      </c>
      <c r="H50" s="16">
        <v>95.3</v>
      </c>
      <c r="I50" s="3" t="s">
        <v>17</v>
      </c>
    </row>
    <row r="51" spans="7:9" x14ac:dyDescent="0.2">
      <c r="G51" s="16">
        <v>95.2</v>
      </c>
      <c r="H51" s="16">
        <v>95.2</v>
      </c>
      <c r="I51" s="3" t="s">
        <v>17</v>
      </c>
    </row>
    <row r="52" spans="7:9" x14ac:dyDescent="0.2">
      <c r="G52" s="16">
        <v>95.1</v>
      </c>
      <c r="H52" s="16">
        <v>95.1</v>
      </c>
      <c r="I52" s="3" t="s">
        <v>17</v>
      </c>
    </row>
    <row r="53" spans="7:9" x14ac:dyDescent="0.2">
      <c r="G53" s="16">
        <v>95</v>
      </c>
      <c r="H53" s="16">
        <v>95</v>
      </c>
      <c r="I53" s="3" t="s">
        <v>17</v>
      </c>
    </row>
    <row r="54" spans="7:9" x14ac:dyDescent="0.2">
      <c r="G54" s="16">
        <v>94.9</v>
      </c>
      <c r="H54" s="16">
        <v>94.9</v>
      </c>
      <c r="I54" s="3" t="s">
        <v>18</v>
      </c>
    </row>
    <row r="55" spans="7:9" x14ac:dyDescent="0.2">
      <c r="G55" s="16">
        <v>94.8</v>
      </c>
      <c r="H55" s="16">
        <v>94.8</v>
      </c>
      <c r="I55" s="3" t="s">
        <v>18</v>
      </c>
    </row>
    <row r="56" spans="7:9" x14ac:dyDescent="0.2">
      <c r="G56" s="16">
        <v>94.7</v>
      </c>
      <c r="H56" s="16">
        <v>94.7</v>
      </c>
      <c r="I56" s="3" t="s">
        <v>18</v>
      </c>
    </row>
    <row r="57" spans="7:9" x14ac:dyDescent="0.2">
      <c r="G57" s="16">
        <v>94.6</v>
      </c>
      <c r="H57" s="16">
        <v>94.6</v>
      </c>
      <c r="I57" s="3" t="s">
        <v>18</v>
      </c>
    </row>
    <row r="58" spans="7:9" x14ac:dyDescent="0.2">
      <c r="G58" s="16">
        <v>94.5</v>
      </c>
      <c r="H58" s="16">
        <v>94.5</v>
      </c>
      <c r="I58" s="3" t="s">
        <v>18</v>
      </c>
    </row>
    <row r="59" spans="7:9" x14ac:dyDescent="0.2">
      <c r="G59" s="16">
        <v>94.4</v>
      </c>
      <c r="H59" s="16">
        <v>94.4</v>
      </c>
      <c r="I59" s="3" t="s">
        <v>18</v>
      </c>
    </row>
    <row r="60" spans="7:9" x14ac:dyDescent="0.2">
      <c r="G60" s="16">
        <v>94.3</v>
      </c>
      <c r="H60" s="16">
        <v>94.3</v>
      </c>
      <c r="I60" s="3" t="s">
        <v>18</v>
      </c>
    </row>
    <row r="61" spans="7:9" x14ac:dyDescent="0.2">
      <c r="G61" s="16">
        <v>94.2</v>
      </c>
      <c r="H61" s="16">
        <v>94.2</v>
      </c>
      <c r="I61" s="3" t="s">
        <v>18</v>
      </c>
    </row>
    <row r="62" spans="7:9" x14ac:dyDescent="0.2">
      <c r="G62" s="16">
        <v>94.1</v>
      </c>
      <c r="H62" s="16">
        <v>94.1</v>
      </c>
      <c r="I62" s="3" t="s">
        <v>18</v>
      </c>
    </row>
    <row r="63" spans="7:9" x14ac:dyDescent="0.2">
      <c r="G63" s="16">
        <v>94</v>
      </c>
      <c r="H63" s="16">
        <v>94</v>
      </c>
      <c r="I63" s="3" t="s">
        <v>18</v>
      </c>
    </row>
    <row r="64" spans="7:9" x14ac:dyDescent="0.2">
      <c r="G64" s="16">
        <v>93.9</v>
      </c>
      <c r="H64" s="16">
        <v>93.9</v>
      </c>
      <c r="I64" s="3" t="s">
        <v>18</v>
      </c>
    </row>
    <row r="65" spans="7:9" x14ac:dyDescent="0.2">
      <c r="G65" s="16">
        <v>93.8</v>
      </c>
      <c r="H65" s="16">
        <v>93.8</v>
      </c>
      <c r="I65" s="3" t="s">
        <v>18</v>
      </c>
    </row>
    <row r="66" spans="7:9" x14ac:dyDescent="0.2">
      <c r="G66" s="16">
        <v>93.7</v>
      </c>
      <c r="H66" s="16">
        <v>93.7</v>
      </c>
      <c r="I66" s="3" t="s">
        <v>18</v>
      </c>
    </row>
    <row r="67" spans="7:9" x14ac:dyDescent="0.2">
      <c r="G67" s="16">
        <v>93.6</v>
      </c>
      <c r="H67" s="16">
        <v>93.6</v>
      </c>
      <c r="I67" s="3" t="s">
        <v>18</v>
      </c>
    </row>
    <row r="68" spans="7:9" x14ac:dyDescent="0.2">
      <c r="G68" s="16">
        <v>93.5</v>
      </c>
      <c r="H68" s="16">
        <v>93.5</v>
      </c>
      <c r="I68" s="3" t="s">
        <v>18</v>
      </c>
    </row>
    <row r="69" spans="7:9" x14ac:dyDescent="0.2">
      <c r="G69" s="16">
        <v>93.4</v>
      </c>
      <c r="H69" s="16">
        <v>93.4</v>
      </c>
      <c r="I69" s="3" t="s">
        <v>18</v>
      </c>
    </row>
    <row r="70" spans="7:9" x14ac:dyDescent="0.2">
      <c r="G70" s="16">
        <v>93.3</v>
      </c>
      <c r="H70" s="16">
        <v>93.3</v>
      </c>
      <c r="I70" s="3" t="s">
        <v>18</v>
      </c>
    </row>
    <row r="71" spans="7:9" x14ac:dyDescent="0.2">
      <c r="G71" s="16">
        <v>93.2</v>
      </c>
      <c r="H71" s="16">
        <v>93.2</v>
      </c>
      <c r="I71" s="3" t="s">
        <v>18</v>
      </c>
    </row>
    <row r="72" spans="7:9" x14ac:dyDescent="0.2">
      <c r="G72" s="16">
        <v>93.1</v>
      </c>
      <c r="H72" s="16">
        <v>93.1</v>
      </c>
      <c r="I72" s="3" t="s">
        <v>18</v>
      </c>
    </row>
    <row r="73" spans="7:9" x14ac:dyDescent="0.2">
      <c r="G73" s="16">
        <v>93</v>
      </c>
      <c r="H73" s="16">
        <v>93</v>
      </c>
      <c r="I73" s="3" t="s">
        <v>18</v>
      </c>
    </row>
    <row r="74" spans="7:9" x14ac:dyDescent="0.2">
      <c r="G74" s="16">
        <v>92.9</v>
      </c>
      <c r="H74" s="16">
        <v>92.9</v>
      </c>
      <c r="I74" s="3" t="s">
        <v>18</v>
      </c>
    </row>
    <row r="75" spans="7:9" x14ac:dyDescent="0.2">
      <c r="G75" s="16">
        <v>92.8</v>
      </c>
      <c r="H75" s="16">
        <v>92.8</v>
      </c>
      <c r="I75" s="3" t="s">
        <v>18</v>
      </c>
    </row>
    <row r="76" spans="7:9" x14ac:dyDescent="0.2">
      <c r="G76" s="16">
        <v>92.7</v>
      </c>
      <c r="H76" s="16">
        <v>92.7</v>
      </c>
      <c r="I76" s="3" t="s">
        <v>18</v>
      </c>
    </row>
    <row r="77" spans="7:9" x14ac:dyDescent="0.2">
      <c r="G77" s="16">
        <v>92.6</v>
      </c>
      <c r="H77" s="16">
        <v>92.6</v>
      </c>
      <c r="I77" s="3" t="s">
        <v>18</v>
      </c>
    </row>
    <row r="78" spans="7:9" x14ac:dyDescent="0.2">
      <c r="G78" s="16">
        <v>92.5</v>
      </c>
      <c r="H78" s="16">
        <v>92.5</v>
      </c>
      <c r="I78" s="3" t="s">
        <v>18</v>
      </c>
    </row>
    <row r="79" spans="7:9" x14ac:dyDescent="0.2">
      <c r="G79" s="16">
        <v>92.4</v>
      </c>
      <c r="H79" s="16">
        <v>92.4</v>
      </c>
      <c r="I79" s="3" t="s">
        <v>18</v>
      </c>
    </row>
    <row r="80" spans="7:9" x14ac:dyDescent="0.2">
      <c r="G80" s="16">
        <v>92.3</v>
      </c>
      <c r="H80" s="16">
        <v>92.3</v>
      </c>
      <c r="I80" s="3" t="s">
        <v>18</v>
      </c>
    </row>
    <row r="81" spans="7:9" x14ac:dyDescent="0.2">
      <c r="G81" s="16">
        <v>92.2</v>
      </c>
      <c r="H81" s="16">
        <v>92.2</v>
      </c>
      <c r="I81" s="3" t="s">
        <v>18</v>
      </c>
    </row>
    <row r="82" spans="7:9" x14ac:dyDescent="0.2">
      <c r="G82" s="16">
        <v>92.1</v>
      </c>
      <c r="H82" s="16">
        <v>92.1</v>
      </c>
      <c r="I82" s="3" t="s">
        <v>18</v>
      </c>
    </row>
    <row r="83" spans="7:9" x14ac:dyDescent="0.2">
      <c r="G83" s="16">
        <v>92</v>
      </c>
      <c r="H83" s="16">
        <v>92</v>
      </c>
      <c r="I83" s="3" t="s">
        <v>18</v>
      </c>
    </row>
    <row r="84" spans="7:9" x14ac:dyDescent="0.2">
      <c r="G84" s="16">
        <v>91.9</v>
      </c>
      <c r="H84" s="16">
        <v>91.9</v>
      </c>
      <c r="I84" s="3" t="s">
        <v>18</v>
      </c>
    </row>
    <row r="85" spans="7:9" x14ac:dyDescent="0.2">
      <c r="G85" s="16">
        <v>91.8</v>
      </c>
      <c r="H85" s="16">
        <v>91.8</v>
      </c>
      <c r="I85" s="3" t="s">
        <v>18</v>
      </c>
    </row>
    <row r="86" spans="7:9" x14ac:dyDescent="0.2">
      <c r="G86" s="16">
        <v>91.7</v>
      </c>
      <c r="H86" s="16">
        <v>91.7</v>
      </c>
      <c r="I86" s="3" t="s">
        <v>18</v>
      </c>
    </row>
    <row r="87" spans="7:9" x14ac:dyDescent="0.2">
      <c r="G87" s="16">
        <v>91.6</v>
      </c>
      <c r="H87" s="16">
        <v>91.6</v>
      </c>
      <c r="I87" s="3" t="s">
        <v>18</v>
      </c>
    </row>
    <row r="88" spans="7:9" x14ac:dyDescent="0.2">
      <c r="G88" s="16">
        <v>91.5</v>
      </c>
      <c r="H88" s="16">
        <v>91.5</v>
      </c>
      <c r="I88" s="3" t="s">
        <v>18</v>
      </c>
    </row>
    <row r="89" spans="7:9" x14ac:dyDescent="0.2">
      <c r="G89" s="16">
        <v>91.4</v>
      </c>
      <c r="H89" s="16">
        <v>91.4</v>
      </c>
      <c r="I89" s="3" t="s">
        <v>18</v>
      </c>
    </row>
    <row r="90" spans="7:9" x14ac:dyDescent="0.2">
      <c r="G90" s="16">
        <v>91.3</v>
      </c>
      <c r="H90" s="16">
        <v>91.3</v>
      </c>
      <c r="I90" s="3" t="s">
        <v>18</v>
      </c>
    </row>
    <row r="91" spans="7:9" x14ac:dyDescent="0.2">
      <c r="G91" s="16">
        <v>91.2</v>
      </c>
      <c r="H91" s="16">
        <v>91.2</v>
      </c>
      <c r="I91" s="3" t="s">
        <v>18</v>
      </c>
    </row>
    <row r="92" spans="7:9" x14ac:dyDescent="0.2">
      <c r="G92" s="16">
        <v>91.1</v>
      </c>
      <c r="H92" s="16">
        <v>91.1</v>
      </c>
      <c r="I92" s="3" t="s">
        <v>18</v>
      </c>
    </row>
    <row r="93" spans="7:9" x14ac:dyDescent="0.2">
      <c r="G93" s="16">
        <v>91</v>
      </c>
      <c r="H93" s="16">
        <v>91</v>
      </c>
      <c r="I93" s="3" t="s">
        <v>18</v>
      </c>
    </row>
    <row r="94" spans="7:9" x14ac:dyDescent="0.2">
      <c r="G94" s="16">
        <v>90.9</v>
      </c>
      <c r="H94" s="16">
        <v>90.9</v>
      </c>
      <c r="I94" s="3" t="s">
        <v>18</v>
      </c>
    </row>
    <row r="95" spans="7:9" x14ac:dyDescent="0.2">
      <c r="G95" s="16">
        <v>90.8</v>
      </c>
      <c r="H95" s="16">
        <v>90.8</v>
      </c>
      <c r="I95" s="3" t="s">
        <v>18</v>
      </c>
    </row>
    <row r="96" spans="7:9" x14ac:dyDescent="0.2">
      <c r="G96" s="16">
        <v>90.7</v>
      </c>
      <c r="H96" s="16">
        <v>90.7</v>
      </c>
      <c r="I96" s="3" t="s">
        <v>18</v>
      </c>
    </row>
    <row r="97" spans="7:9" x14ac:dyDescent="0.2">
      <c r="G97" s="16">
        <v>90.6</v>
      </c>
      <c r="H97" s="16">
        <v>90.6</v>
      </c>
      <c r="I97" s="3" t="s">
        <v>18</v>
      </c>
    </row>
    <row r="98" spans="7:9" x14ac:dyDescent="0.2">
      <c r="G98" s="16">
        <v>90.5</v>
      </c>
      <c r="H98" s="16">
        <v>90.5</v>
      </c>
      <c r="I98" s="3" t="s">
        <v>18</v>
      </c>
    </row>
    <row r="99" spans="7:9" x14ac:dyDescent="0.2">
      <c r="G99" s="16">
        <v>90.4</v>
      </c>
      <c r="H99" s="16">
        <v>90.4</v>
      </c>
      <c r="I99" s="3" t="s">
        <v>18</v>
      </c>
    </row>
    <row r="100" spans="7:9" x14ac:dyDescent="0.2">
      <c r="G100" s="16">
        <v>90.3</v>
      </c>
      <c r="H100" s="16">
        <v>90.3</v>
      </c>
      <c r="I100" s="3" t="s">
        <v>18</v>
      </c>
    </row>
    <row r="101" spans="7:9" x14ac:dyDescent="0.2">
      <c r="G101" s="16">
        <v>90.2</v>
      </c>
      <c r="H101" s="16">
        <v>90.2</v>
      </c>
      <c r="I101" s="3" t="s">
        <v>18</v>
      </c>
    </row>
    <row r="102" spans="7:9" x14ac:dyDescent="0.2">
      <c r="G102" s="16">
        <v>90.1</v>
      </c>
      <c r="H102" s="16">
        <v>90.1</v>
      </c>
      <c r="I102" s="3" t="s">
        <v>18</v>
      </c>
    </row>
    <row r="103" spans="7:9" x14ac:dyDescent="0.2">
      <c r="G103" s="16">
        <v>90</v>
      </c>
      <c r="H103" s="16">
        <v>90</v>
      </c>
      <c r="I103" s="3" t="s">
        <v>18</v>
      </c>
    </row>
    <row r="104" spans="7:9" x14ac:dyDescent="0.2">
      <c r="G104" s="16">
        <v>89.9</v>
      </c>
      <c r="H104" s="16">
        <v>89.9</v>
      </c>
      <c r="I104" s="3" t="s">
        <v>12</v>
      </c>
    </row>
    <row r="105" spans="7:9" x14ac:dyDescent="0.2">
      <c r="G105" s="16">
        <v>89.8</v>
      </c>
      <c r="H105" s="16">
        <v>89.8</v>
      </c>
      <c r="I105" s="3" t="s">
        <v>12</v>
      </c>
    </row>
    <row r="106" spans="7:9" x14ac:dyDescent="0.2">
      <c r="G106" s="16">
        <v>89.7</v>
      </c>
      <c r="H106" s="16">
        <v>89.7</v>
      </c>
      <c r="I106" s="3" t="s">
        <v>12</v>
      </c>
    </row>
    <row r="107" spans="7:9" x14ac:dyDescent="0.2">
      <c r="G107" s="16">
        <v>89.6</v>
      </c>
      <c r="H107" s="16">
        <v>89.6</v>
      </c>
      <c r="I107" s="3" t="s">
        <v>12</v>
      </c>
    </row>
    <row r="108" spans="7:9" x14ac:dyDescent="0.2">
      <c r="G108" s="16">
        <v>89.5</v>
      </c>
      <c r="H108" s="16">
        <v>89.5</v>
      </c>
      <c r="I108" s="3" t="s">
        <v>12</v>
      </c>
    </row>
    <row r="109" spans="7:9" x14ac:dyDescent="0.2">
      <c r="G109" s="16">
        <v>89.4</v>
      </c>
      <c r="H109" s="16">
        <v>89.4</v>
      </c>
      <c r="I109" s="3" t="s">
        <v>12</v>
      </c>
    </row>
    <row r="110" spans="7:9" x14ac:dyDescent="0.2">
      <c r="G110" s="16">
        <v>89.3</v>
      </c>
      <c r="H110" s="16">
        <v>89.3</v>
      </c>
      <c r="I110" s="3" t="s">
        <v>12</v>
      </c>
    </row>
    <row r="111" spans="7:9" x14ac:dyDescent="0.2">
      <c r="G111" s="16">
        <v>89.2</v>
      </c>
      <c r="H111" s="16">
        <v>89.2</v>
      </c>
      <c r="I111" s="3" t="s">
        <v>12</v>
      </c>
    </row>
    <row r="112" spans="7:9" x14ac:dyDescent="0.2">
      <c r="G112" s="16">
        <v>89.1</v>
      </c>
      <c r="H112" s="16">
        <v>89.1</v>
      </c>
      <c r="I112" s="3" t="s">
        <v>12</v>
      </c>
    </row>
    <row r="113" spans="7:9" x14ac:dyDescent="0.2">
      <c r="G113" s="16">
        <v>89</v>
      </c>
      <c r="H113" s="16">
        <v>89</v>
      </c>
      <c r="I113" s="3" t="s">
        <v>12</v>
      </c>
    </row>
    <row r="114" spans="7:9" x14ac:dyDescent="0.2">
      <c r="G114" s="16">
        <v>88.9</v>
      </c>
      <c r="H114" s="16">
        <v>88.9</v>
      </c>
      <c r="I114" s="3" t="s">
        <v>12</v>
      </c>
    </row>
    <row r="115" spans="7:9" x14ac:dyDescent="0.2">
      <c r="G115" s="16">
        <v>88.8</v>
      </c>
      <c r="H115" s="16">
        <v>88.8</v>
      </c>
      <c r="I115" s="3" t="s">
        <v>12</v>
      </c>
    </row>
    <row r="116" spans="7:9" x14ac:dyDescent="0.2">
      <c r="G116" s="16">
        <v>88.7</v>
      </c>
      <c r="H116" s="16">
        <v>88.7</v>
      </c>
      <c r="I116" s="3" t="s">
        <v>12</v>
      </c>
    </row>
    <row r="117" spans="7:9" x14ac:dyDescent="0.2">
      <c r="G117" s="16">
        <v>88.6</v>
      </c>
      <c r="H117" s="16">
        <v>88.6</v>
      </c>
      <c r="I117" s="3" t="s">
        <v>12</v>
      </c>
    </row>
    <row r="118" spans="7:9" x14ac:dyDescent="0.2">
      <c r="G118" s="16">
        <v>88.5</v>
      </c>
      <c r="H118" s="16">
        <v>88.5</v>
      </c>
      <c r="I118" s="3" t="s">
        <v>12</v>
      </c>
    </row>
    <row r="119" spans="7:9" x14ac:dyDescent="0.2">
      <c r="G119" s="16">
        <v>88.4</v>
      </c>
      <c r="H119" s="16">
        <v>88.4</v>
      </c>
      <c r="I119" s="3" t="s">
        <v>12</v>
      </c>
    </row>
    <row r="120" spans="7:9" x14ac:dyDescent="0.2">
      <c r="G120" s="16">
        <v>88.3</v>
      </c>
      <c r="H120" s="16">
        <v>88.3</v>
      </c>
      <c r="I120" s="3" t="s">
        <v>12</v>
      </c>
    </row>
    <row r="121" spans="7:9" x14ac:dyDescent="0.2">
      <c r="G121" s="16">
        <v>88.2</v>
      </c>
      <c r="H121" s="16">
        <v>88.2</v>
      </c>
      <c r="I121" s="3" t="s">
        <v>12</v>
      </c>
    </row>
    <row r="122" spans="7:9" x14ac:dyDescent="0.2">
      <c r="G122" s="16">
        <v>88.1</v>
      </c>
      <c r="H122" s="16">
        <v>88.1</v>
      </c>
      <c r="I122" s="3" t="s">
        <v>12</v>
      </c>
    </row>
    <row r="123" spans="7:9" x14ac:dyDescent="0.2">
      <c r="G123" s="16">
        <v>88</v>
      </c>
      <c r="H123" s="16">
        <v>88</v>
      </c>
      <c r="I123" s="3" t="s">
        <v>12</v>
      </c>
    </row>
    <row r="124" spans="7:9" x14ac:dyDescent="0.2">
      <c r="G124" s="16">
        <v>87.9</v>
      </c>
      <c r="H124" s="16">
        <v>87.9</v>
      </c>
      <c r="I124" s="3" t="s">
        <v>12</v>
      </c>
    </row>
    <row r="125" spans="7:9" x14ac:dyDescent="0.2">
      <c r="G125" s="16">
        <v>87.8</v>
      </c>
      <c r="H125" s="16">
        <v>87.8</v>
      </c>
      <c r="I125" s="3" t="s">
        <v>12</v>
      </c>
    </row>
    <row r="126" spans="7:9" x14ac:dyDescent="0.2">
      <c r="G126" s="16">
        <v>87.7</v>
      </c>
      <c r="H126" s="16">
        <v>87.7</v>
      </c>
      <c r="I126" s="3" t="s">
        <v>12</v>
      </c>
    </row>
    <row r="127" spans="7:9" x14ac:dyDescent="0.2">
      <c r="G127" s="16">
        <v>87.6</v>
      </c>
      <c r="H127" s="16">
        <v>87.6</v>
      </c>
      <c r="I127" s="3" t="s">
        <v>12</v>
      </c>
    </row>
    <row r="128" spans="7:9" x14ac:dyDescent="0.2">
      <c r="G128" s="16">
        <v>87.5</v>
      </c>
      <c r="H128" s="16">
        <v>87.5</v>
      </c>
      <c r="I128" s="3" t="s">
        <v>12</v>
      </c>
    </row>
    <row r="129" spans="7:9" x14ac:dyDescent="0.2">
      <c r="G129" s="16">
        <v>87.4</v>
      </c>
      <c r="H129" s="16">
        <v>87.4</v>
      </c>
      <c r="I129" s="3" t="s">
        <v>12</v>
      </c>
    </row>
    <row r="130" spans="7:9" x14ac:dyDescent="0.2">
      <c r="G130" s="16">
        <v>87.3</v>
      </c>
      <c r="H130" s="16">
        <v>87.3</v>
      </c>
      <c r="I130" s="3" t="s">
        <v>12</v>
      </c>
    </row>
    <row r="131" spans="7:9" x14ac:dyDescent="0.2">
      <c r="G131" s="16">
        <v>87.2</v>
      </c>
      <c r="H131" s="16">
        <v>87.2</v>
      </c>
      <c r="I131" s="3" t="s">
        <v>12</v>
      </c>
    </row>
    <row r="132" spans="7:9" x14ac:dyDescent="0.2">
      <c r="G132" s="16">
        <v>87.1</v>
      </c>
      <c r="H132" s="16">
        <v>87.1</v>
      </c>
      <c r="I132" s="3" t="s">
        <v>12</v>
      </c>
    </row>
    <row r="133" spans="7:9" x14ac:dyDescent="0.2">
      <c r="G133" s="16">
        <v>87</v>
      </c>
      <c r="H133" s="16">
        <v>87</v>
      </c>
      <c r="I133" s="3" t="s">
        <v>12</v>
      </c>
    </row>
    <row r="134" spans="7:9" x14ac:dyDescent="0.2">
      <c r="G134" s="16">
        <v>86.9</v>
      </c>
      <c r="H134" s="16">
        <v>86.9</v>
      </c>
      <c r="I134" s="3" t="s">
        <v>12</v>
      </c>
    </row>
    <row r="135" spans="7:9" x14ac:dyDescent="0.2">
      <c r="G135" s="16">
        <v>86.8</v>
      </c>
      <c r="H135" s="16">
        <v>86.8</v>
      </c>
      <c r="I135" s="3" t="s">
        <v>12</v>
      </c>
    </row>
    <row r="136" spans="7:9" x14ac:dyDescent="0.2">
      <c r="G136" s="16">
        <v>86.7</v>
      </c>
      <c r="H136" s="16">
        <v>86.7</v>
      </c>
      <c r="I136" s="3" t="s">
        <v>12</v>
      </c>
    </row>
    <row r="137" spans="7:9" x14ac:dyDescent="0.2">
      <c r="G137" s="16">
        <v>86.6</v>
      </c>
      <c r="H137" s="16">
        <v>86.6</v>
      </c>
      <c r="I137" s="3" t="s">
        <v>12</v>
      </c>
    </row>
    <row r="138" spans="7:9" x14ac:dyDescent="0.2">
      <c r="G138" s="16">
        <v>86.5</v>
      </c>
      <c r="H138" s="16">
        <v>86.5</v>
      </c>
      <c r="I138" s="3" t="s">
        <v>12</v>
      </c>
    </row>
    <row r="139" spans="7:9" x14ac:dyDescent="0.2">
      <c r="G139" s="16">
        <v>86.4</v>
      </c>
      <c r="H139" s="16">
        <v>86.4</v>
      </c>
      <c r="I139" s="3" t="s">
        <v>12</v>
      </c>
    </row>
    <row r="140" spans="7:9" x14ac:dyDescent="0.2">
      <c r="G140" s="16">
        <v>86.3</v>
      </c>
      <c r="H140" s="16">
        <v>86.3</v>
      </c>
      <c r="I140" s="3" t="s">
        <v>12</v>
      </c>
    </row>
    <row r="141" spans="7:9" x14ac:dyDescent="0.2">
      <c r="G141" s="16">
        <v>86.2</v>
      </c>
      <c r="H141" s="16">
        <v>86.2</v>
      </c>
      <c r="I141" s="3" t="s">
        <v>12</v>
      </c>
    </row>
    <row r="142" spans="7:9" x14ac:dyDescent="0.2">
      <c r="G142" s="16">
        <v>86.1</v>
      </c>
      <c r="H142" s="16">
        <v>86.1</v>
      </c>
      <c r="I142" s="3" t="s">
        <v>12</v>
      </c>
    </row>
    <row r="143" spans="7:9" x14ac:dyDescent="0.2">
      <c r="G143" s="16">
        <v>86</v>
      </c>
      <c r="H143" s="16">
        <v>86</v>
      </c>
      <c r="I143" s="3" t="s">
        <v>12</v>
      </c>
    </row>
    <row r="144" spans="7:9" x14ac:dyDescent="0.2">
      <c r="G144" s="16">
        <v>85.9</v>
      </c>
      <c r="H144" s="16">
        <v>85.9</v>
      </c>
      <c r="I144" s="3" t="s">
        <v>12</v>
      </c>
    </row>
    <row r="145" spans="7:9" x14ac:dyDescent="0.2">
      <c r="G145" s="16">
        <v>85.8</v>
      </c>
      <c r="H145" s="16">
        <v>85.8</v>
      </c>
      <c r="I145" s="3" t="s">
        <v>12</v>
      </c>
    </row>
    <row r="146" spans="7:9" x14ac:dyDescent="0.2">
      <c r="G146" s="16">
        <v>85.7</v>
      </c>
      <c r="H146" s="16">
        <v>85.7</v>
      </c>
      <c r="I146" s="3" t="s">
        <v>12</v>
      </c>
    </row>
    <row r="147" spans="7:9" x14ac:dyDescent="0.2">
      <c r="G147" s="16">
        <v>85.6</v>
      </c>
      <c r="H147" s="16">
        <v>85.6</v>
      </c>
      <c r="I147" s="3" t="s">
        <v>12</v>
      </c>
    </row>
    <row r="148" spans="7:9" x14ac:dyDescent="0.2">
      <c r="G148" s="16">
        <v>85.5</v>
      </c>
      <c r="H148" s="16">
        <v>85.5</v>
      </c>
      <c r="I148" s="3" t="s">
        <v>12</v>
      </c>
    </row>
    <row r="149" spans="7:9" x14ac:dyDescent="0.2">
      <c r="G149" s="16">
        <v>85.4</v>
      </c>
      <c r="H149" s="16">
        <v>85.4</v>
      </c>
      <c r="I149" s="3" t="s">
        <v>12</v>
      </c>
    </row>
    <row r="150" spans="7:9" x14ac:dyDescent="0.2">
      <c r="G150" s="16">
        <v>85.3</v>
      </c>
      <c r="H150" s="16">
        <v>85.3</v>
      </c>
      <c r="I150" s="3" t="s">
        <v>12</v>
      </c>
    </row>
    <row r="151" spans="7:9" x14ac:dyDescent="0.2">
      <c r="G151" s="16">
        <v>85.2</v>
      </c>
      <c r="H151" s="16">
        <v>85.2</v>
      </c>
      <c r="I151" s="3" t="s">
        <v>12</v>
      </c>
    </row>
    <row r="152" spans="7:9" x14ac:dyDescent="0.2">
      <c r="G152" s="16">
        <v>85.1</v>
      </c>
      <c r="H152" s="16">
        <v>85.1</v>
      </c>
      <c r="I152" s="3" t="s">
        <v>12</v>
      </c>
    </row>
    <row r="153" spans="7:9" x14ac:dyDescent="0.2">
      <c r="G153" s="16">
        <v>85</v>
      </c>
      <c r="H153" s="16">
        <v>85</v>
      </c>
      <c r="I153" s="3" t="s">
        <v>12</v>
      </c>
    </row>
    <row r="154" spans="7:9" x14ac:dyDescent="0.2">
      <c r="G154" s="16">
        <v>84.9</v>
      </c>
      <c r="H154" s="16">
        <v>84.9</v>
      </c>
      <c r="I154" s="3" t="s">
        <v>13</v>
      </c>
    </row>
    <row r="155" spans="7:9" x14ac:dyDescent="0.2">
      <c r="G155" s="16">
        <v>84.8</v>
      </c>
      <c r="H155" s="16">
        <v>84.8</v>
      </c>
      <c r="I155" s="3" t="s">
        <v>13</v>
      </c>
    </row>
    <row r="156" spans="7:9" x14ac:dyDescent="0.2">
      <c r="G156" s="16">
        <v>84.7</v>
      </c>
      <c r="H156" s="16">
        <v>84.7</v>
      </c>
      <c r="I156" s="3" t="s">
        <v>13</v>
      </c>
    </row>
    <row r="157" spans="7:9" x14ac:dyDescent="0.2">
      <c r="G157" s="16">
        <v>84.6</v>
      </c>
      <c r="H157" s="16">
        <v>84.6</v>
      </c>
      <c r="I157" s="3" t="s">
        <v>13</v>
      </c>
    </row>
    <row r="158" spans="7:9" x14ac:dyDescent="0.2">
      <c r="G158" s="16">
        <v>84.5</v>
      </c>
      <c r="H158" s="16">
        <v>84.5</v>
      </c>
      <c r="I158" s="3" t="s">
        <v>13</v>
      </c>
    </row>
    <row r="159" spans="7:9" x14ac:dyDescent="0.2">
      <c r="G159" s="16">
        <v>84.4</v>
      </c>
      <c r="H159" s="16">
        <v>84.4</v>
      </c>
      <c r="I159" s="3" t="s">
        <v>13</v>
      </c>
    </row>
    <row r="160" spans="7:9" x14ac:dyDescent="0.2">
      <c r="G160" s="16">
        <v>84.3</v>
      </c>
      <c r="H160" s="16">
        <v>84.3</v>
      </c>
      <c r="I160" s="3" t="s">
        <v>13</v>
      </c>
    </row>
    <row r="161" spans="7:9" x14ac:dyDescent="0.2">
      <c r="G161" s="16">
        <v>84.2</v>
      </c>
      <c r="H161" s="16">
        <v>84.2</v>
      </c>
      <c r="I161" s="3" t="s">
        <v>13</v>
      </c>
    </row>
    <row r="162" spans="7:9" x14ac:dyDescent="0.2">
      <c r="G162" s="16">
        <v>84.1</v>
      </c>
      <c r="H162" s="16">
        <v>84.1</v>
      </c>
      <c r="I162" s="3" t="s">
        <v>13</v>
      </c>
    </row>
    <row r="163" spans="7:9" x14ac:dyDescent="0.2">
      <c r="G163" s="16">
        <v>84</v>
      </c>
      <c r="H163" s="16">
        <v>84</v>
      </c>
      <c r="I163" s="3" t="s">
        <v>13</v>
      </c>
    </row>
    <row r="164" spans="7:9" x14ac:dyDescent="0.2">
      <c r="G164" s="16">
        <v>83.9</v>
      </c>
      <c r="H164" s="16">
        <v>83.9</v>
      </c>
      <c r="I164" s="3" t="s">
        <v>13</v>
      </c>
    </row>
    <row r="165" spans="7:9" x14ac:dyDescent="0.2">
      <c r="G165" s="16">
        <v>83.8</v>
      </c>
      <c r="H165" s="16">
        <v>83.8</v>
      </c>
      <c r="I165" s="3" t="s">
        <v>13</v>
      </c>
    </row>
    <row r="166" spans="7:9" x14ac:dyDescent="0.2">
      <c r="G166" s="16">
        <v>83.7</v>
      </c>
      <c r="H166" s="16">
        <v>83.7</v>
      </c>
      <c r="I166" s="3" t="s">
        <v>13</v>
      </c>
    </row>
    <row r="167" spans="7:9" x14ac:dyDescent="0.2">
      <c r="G167" s="16">
        <v>83.6</v>
      </c>
      <c r="H167" s="16">
        <v>83.6</v>
      </c>
      <c r="I167" s="3" t="s">
        <v>13</v>
      </c>
    </row>
    <row r="168" spans="7:9" x14ac:dyDescent="0.2">
      <c r="G168" s="16">
        <v>83.5</v>
      </c>
      <c r="H168" s="16">
        <v>83.5</v>
      </c>
      <c r="I168" s="3" t="s">
        <v>13</v>
      </c>
    </row>
    <row r="169" spans="7:9" x14ac:dyDescent="0.2">
      <c r="G169" s="16">
        <v>83.4</v>
      </c>
      <c r="H169" s="16">
        <v>83.4</v>
      </c>
      <c r="I169" s="3" t="s">
        <v>13</v>
      </c>
    </row>
    <row r="170" spans="7:9" x14ac:dyDescent="0.2">
      <c r="G170" s="16">
        <v>83.3</v>
      </c>
      <c r="H170" s="16">
        <v>83.3</v>
      </c>
      <c r="I170" s="3" t="s">
        <v>13</v>
      </c>
    </row>
    <row r="171" spans="7:9" x14ac:dyDescent="0.2">
      <c r="G171" s="16">
        <v>83.2</v>
      </c>
      <c r="H171" s="16">
        <v>83.2</v>
      </c>
      <c r="I171" s="3" t="s">
        <v>13</v>
      </c>
    </row>
    <row r="172" spans="7:9" x14ac:dyDescent="0.2">
      <c r="G172" s="16">
        <v>83.1</v>
      </c>
      <c r="H172" s="16">
        <v>83.1</v>
      </c>
      <c r="I172" s="3" t="s">
        <v>13</v>
      </c>
    </row>
    <row r="173" spans="7:9" x14ac:dyDescent="0.2">
      <c r="G173" s="16">
        <v>83</v>
      </c>
      <c r="H173" s="16">
        <v>83</v>
      </c>
      <c r="I173" s="3" t="s">
        <v>13</v>
      </c>
    </row>
    <row r="174" spans="7:9" x14ac:dyDescent="0.2">
      <c r="G174" s="16">
        <v>82.9</v>
      </c>
      <c r="H174" s="16">
        <v>82.9</v>
      </c>
      <c r="I174" s="3" t="s">
        <v>13</v>
      </c>
    </row>
    <row r="175" spans="7:9" x14ac:dyDescent="0.2">
      <c r="G175" s="16">
        <v>82.8</v>
      </c>
      <c r="H175" s="16">
        <v>82.8</v>
      </c>
      <c r="I175" s="3" t="s">
        <v>13</v>
      </c>
    </row>
    <row r="176" spans="7:9" x14ac:dyDescent="0.2">
      <c r="G176" s="16">
        <v>82.7</v>
      </c>
      <c r="H176" s="16">
        <v>82.7</v>
      </c>
      <c r="I176" s="3" t="s">
        <v>13</v>
      </c>
    </row>
    <row r="177" spans="7:9" x14ac:dyDescent="0.2">
      <c r="G177" s="16">
        <v>82.6</v>
      </c>
      <c r="H177" s="16">
        <v>82.6</v>
      </c>
      <c r="I177" s="3" t="s">
        <v>13</v>
      </c>
    </row>
    <row r="178" spans="7:9" x14ac:dyDescent="0.2">
      <c r="G178" s="16">
        <v>82.5</v>
      </c>
      <c r="H178" s="16">
        <v>82.5</v>
      </c>
      <c r="I178" s="3" t="s">
        <v>13</v>
      </c>
    </row>
    <row r="179" spans="7:9" x14ac:dyDescent="0.2">
      <c r="G179" s="16">
        <v>82.4</v>
      </c>
      <c r="H179" s="16">
        <v>82.4</v>
      </c>
      <c r="I179" s="3" t="s">
        <v>13</v>
      </c>
    </row>
    <row r="180" spans="7:9" x14ac:dyDescent="0.2">
      <c r="G180" s="16">
        <v>82.3</v>
      </c>
      <c r="H180" s="16">
        <v>82.3</v>
      </c>
      <c r="I180" s="3" t="s">
        <v>13</v>
      </c>
    </row>
    <row r="181" spans="7:9" x14ac:dyDescent="0.2">
      <c r="G181" s="16">
        <v>82.2</v>
      </c>
      <c r="H181" s="16">
        <v>82.2</v>
      </c>
      <c r="I181" s="3" t="s">
        <v>13</v>
      </c>
    </row>
    <row r="182" spans="7:9" x14ac:dyDescent="0.2">
      <c r="G182" s="16">
        <v>82.1</v>
      </c>
      <c r="H182" s="16">
        <v>82.1</v>
      </c>
      <c r="I182" s="3" t="s">
        <v>13</v>
      </c>
    </row>
    <row r="183" spans="7:9" x14ac:dyDescent="0.2">
      <c r="G183" s="16">
        <v>82</v>
      </c>
      <c r="H183" s="16">
        <v>82</v>
      </c>
      <c r="I183" s="3" t="s">
        <v>13</v>
      </c>
    </row>
    <row r="184" spans="7:9" x14ac:dyDescent="0.2">
      <c r="G184" s="16">
        <v>81.900000000000006</v>
      </c>
      <c r="H184" s="16">
        <v>81.900000000000006</v>
      </c>
      <c r="I184" s="3" t="s">
        <v>13</v>
      </c>
    </row>
    <row r="185" spans="7:9" x14ac:dyDescent="0.2">
      <c r="G185" s="16">
        <v>81.8</v>
      </c>
      <c r="H185" s="16">
        <v>81.8</v>
      </c>
      <c r="I185" s="3" t="s">
        <v>13</v>
      </c>
    </row>
    <row r="186" spans="7:9" x14ac:dyDescent="0.2">
      <c r="G186" s="16">
        <v>81.7</v>
      </c>
      <c r="H186" s="16">
        <v>81.7</v>
      </c>
      <c r="I186" s="3" t="s">
        <v>13</v>
      </c>
    </row>
    <row r="187" spans="7:9" x14ac:dyDescent="0.2">
      <c r="G187" s="16">
        <v>81.599999999999994</v>
      </c>
      <c r="H187" s="16">
        <v>81.599999999999994</v>
      </c>
      <c r="I187" s="3" t="s">
        <v>13</v>
      </c>
    </row>
    <row r="188" spans="7:9" x14ac:dyDescent="0.2">
      <c r="G188" s="16">
        <v>81.5</v>
      </c>
      <c r="H188" s="16">
        <v>81.5</v>
      </c>
      <c r="I188" s="3" t="s">
        <v>13</v>
      </c>
    </row>
    <row r="189" spans="7:9" x14ac:dyDescent="0.2">
      <c r="G189" s="16">
        <v>81.400000000000006</v>
      </c>
      <c r="H189" s="16">
        <v>81.400000000000006</v>
      </c>
      <c r="I189" s="3" t="s">
        <v>13</v>
      </c>
    </row>
    <row r="190" spans="7:9" x14ac:dyDescent="0.2">
      <c r="G190" s="16">
        <v>81.3</v>
      </c>
      <c r="H190" s="16">
        <v>81.3</v>
      </c>
      <c r="I190" s="3" t="s">
        <v>13</v>
      </c>
    </row>
    <row r="191" spans="7:9" x14ac:dyDescent="0.2">
      <c r="G191" s="16">
        <v>81.2</v>
      </c>
      <c r="H191" s="16">
        <v>81.2</v>
      </c>
      <c r="I191" s="3" t="s">
        <v>13</v>
      </c>
    </row>
    <row r="192" spans="7:9" x14ac:dyDescent="0.2">
      <c r="G192" s="16">
        <v>81.099999999999994</v>
      </c>
      <c r="H192" s="16">
        <v>81.099999999999994</v>
      </c>
      <c r="I192" s="3" t="s">
        <v>13</v>
      </c>
    </row>
    <row r="193" spans="7:9" x14ac:dyDescent="0.2">
      <c r="G193" s="16">
        <v>81</v>
      </c>
      <c r="H193" s="16">
        <v>81</v>
      </c>
      <c r="I193" s="3" t="s">
        <v>13</v>
      </c>
    </row>
    <row r="194" spans="7:9" x14ac:dyDescent="0.2">
      <c r="G194" s="16">
        <v>80.900000000000006</v>
      </c>
      <c r="H194" s="16">
        <v>80.900000000000006</v>
      </c>
      <c r="I194" s="3" t="s">
        <v>13</v>
      </c>
    </row>
    <row r="195" spans="7:9" x14ac:dyDescent="0.2">
      <c r="G195" s="16">
        <v>80.8</v>
      </c>
      <c r="H195" s="16">
        <v>80.8</v>
      </c>
      <c r="I195" s="3" t="s">
        <v>13</v>
      </c>
    </row>
    <row r="196" spans="7:9" x14ac:dyDescent="0.2">
      <c r="G196" s="16">
        <v>80.7</v>
      </c>
      <c r="H196" s="16">
        <v>80.7</v>
      </c>
      <c r="I196" s="3" t="s">
        <v>13</v>
      </c>
    </row>
    <row r="197" spans="7:9" x14ac:dyDescent="0.2">
      <c r="G197" s="16">
        <v>80.599999999999994</v>
      </c>
      <c r="H197" s="16">
        <v>80.599999999999994</v>
      </c>
      <c r="I197" s="3" t="s">
        <v>13</v>
      </c>
    </row>
    <row r="198" spans="7:9" x14ac:dyDescent="0.2">
      <c r="G198" s="16">
        <v>80.5</v>
      </c>
      <c r="H198" s="16">
        <v>80.5</v>
      </c>
      <c r="I198" s="3" t="s">
        <v>13</v>
      </c>
    </row>
    <row r="199" spans="7:9" x14ac:dyDescent="0.2">
      <c r="G199" s="16">
        <v>80.400000000000006</v>
      </c>
      <c r="H199" s="16">
        <v>80.400000000000006</v>
      </c>
      <c r="I199" s="3" t="s">
        <v>13</v>
      </c>
    </row>
    <row r="200" spans="7:9" x14ac:dyDescent="0.2">
      <c r="G200" s="16">
        <v>80.3</v>
      </c>
      <c r="H200" s="16">
        <v>80.3</v>
      </c>
      <c r="I200" s="3" t="s">
        <v>13</v>
      </c>
    </row>
    <row r="201" spans="7:9" x14ac:dyDescent="0.2">
      <c r="G201" s="16">
        <v>80.2</v>
      </c>
      <c r="H201" s="16">
        <v>80.2</v>
      </c>
      <c r="I201" s="3" t="s">
        <v>13</v>
      </c>
    </row>
    <row r="202" spans="7:9" x14ac:dyDescent="0.2">
      <c r="G202" s="16">
        <v>80.099999999999994</v>
      </c>
      <c r="H202" s="16">
        <v>80.099999999999994</v>
      </c>
      <c r="I202" s="3" t="s">
        <v>13</v>
      </c>
    </row>
    <row r="203" spans="7:9" x14ac:dyDescent="0.2">
      <c r="G203" s="16">
        <v>80</v>
      </c>
      <c r="H203" s="16">
        <v>80</v>
      </c>
      <c r="I203" s="3" t="s">
        <v>13</v>
      </c>
    </row>
    <row r="204" spans="7:9" x14ac:dyDescent="0.2">
      <c r="G204" s="16">
        <v>79.900000000000006</v>
      </c>
      <c r="H204" s="16">
        <v>79.900000000000006</v>
      </c>
      <c r="I204" s="3" t="s">
        <v>14</v>
      </c>
    </row>
    <row r="205" spans="7:9" x14ac:dyDescent="0.2">
      <c r="G205" s="16">
        <v>79.8</v>
      </c>
      <c r="H205" s="16">
        <v>79.8</v>
      </c>
      <c r="I205" s="3" t="s">
        <v>14</v>
      </c>
    </row>
    <row r="206" spans="7:9" x14ac:dyDescent="0.2">
      <c r="G206" s="16">
        <v>79.7</v>
      </c>
      <c r="H206" s="16">
        <v>79.7</v>
      </c>
      <c r="I206" s="3" t="s">
        <v>14</v>
      </c>
    </row>
    <row r="207" spans="7:9" x14ac:dyDescent="0.2">
      <c r="G207" s="16">
        <v>79.599999999999994</v>
      </c>
      <c r="H207" s="16">
        <v>79.599999999999994</v>
      </c>
      <c r="I207" s="3" t="s">
        <v>14</v>
      </c>
    </row>
    <row r="208" spans="7:9" x14ac:dyDescent="0.2">
      <c r="G208" s="16">
        <v>79.5</v>
      </c>
      <c r="H208" s="16">
        <v>79.5</v>
      </c>
      <c r="I208" s="3" t="s">
        <v>14</v>
      </c>
    </row>
    <row r="209" spans="7:9" x14ac:dyDescent="0.2">
      <c r="G209" s="16">
        <v>79.400000000000006</v>
      </c>
      <c r="H209" s="16">
        <v>79.400000000000006</v>
      </c>
      <c r="I209" s="3" t="s">
        <v>14</v>
      </c>
    </row>
    <row r="210" spans="7:9" x14ac:dyDescent="0.2">
      <c r="G210" s="16">
        <v>79.3</v>
      </c>
      <c r="H210" s="16">
        <v>79.3</v>
      </c>
      <c r="I210" s="3" t="s">
        <v>14</v>
      </c>
    </row>
    <row r="211" spans="7:9" x14ac:dyDescent="0.2">
      <c r="G211" s="16">
        <v>79.2</v>
      </c>
      <c r="H211" s="16">
        <v>79.2</v>
      </c>
      <c r="I211" s="3" t="s">
        <v>14</v>
      </c>
    </row>
    <row r="212" spans="7:9" x14ac:dyDescent="0.2">
      <c r="G212" s="16">
        <v>79.099999999999994</v>
      </c>
      <c r="H212" s="16">
        <v>79.099999999999994</v>
      </c>
      <c r="I212" s="3" t="s">
        <v>14</v>
      </c>
    </row>
    <row r="213" spans="7:9" x14ac:dyDescent="0.2">
      <c r="G213" s="16">
        <v>79</v>
      </c>
      <c r="H213" s="16">
        <v>79</v>
      </c>
      <c r="I213" s="3" t="s">
        <v>14</v>
      </c>
    </row>
    <row r="214" spans="7:9" x14ac:dyDescent="0.2">
      <c r="G214" s="16">
        <v>78.900000000000006</v>
      </c>
      <c r="H214" s="16">
        <v>78.900000000000006</v>
      </c>
      <c r="I214" s="3" t="s">
        <v>14</v>
      </c>
    </row>
    <row r="215" spans="7:9" x14ac:dyDescent="0.2">
      <c r="G215" s="16">
        <v>78.8</v>
      </c>
      <c r="H215" s="16">
        <v>78.8</v>
      </c>
      <c r="I215" s="3" t="s">
        <v>14</v>
      </c>
    </row>
    <row r="216" spans="7:9" x14ac:dyDescent="0.2">
      <c r="G216" s="16">
        <v>78.7</v>
      </c>
      <c r="H216" s="16">
        <v>78.7</v>
      </c>
      <c r="I216" s="3" t="s">
        <v>14</v>
      </c>
    </row>
    <row r="217" spans="7:9" x14ac:dyDescent="0.2">
      <c r="G217" s="16">
        <v>78.599999999999994</v>
      </c>
      <c r="H217" s="16">
        <v>78.599999999999994</v>
      </c>
      <c r="I217" s="3" t="s">
        <v>14</v>
      </c>
    </row>
    <row r="218" spans="7:9" x14ac:dyDescent="0.2">
      <c r="G218" s="16">
        <v>78.5</v>
      </c>
      <c r="H218" s="16">
        <v>78.5</v>
      </c>
      <c r="I218" s="3" t="s">
        <v>14</v>
      </c>
    </row>
    <row r="219" spans="7:9" x14ac:dyDescent="0.2">
      <c r="G219" s="16">
        <v>78.400000000000006</v>
      </c>
      <c r="H219" s="16">
        <v>78.400000000000006</v>
      </c>
      <c r="I219" s="3" t="s">
        <v>14</v>
      </c>
    </row>
    <row r="220" spans="7:9" x14ac:dyDescent="0.2">
      <c r="G220" s="16">
        <v>78.3</v>
      </c>
      <c r="H220" s="16">
        <v>78.3</v>
      </c>
      <c r="I220" s="3" t="s">
        <v>14</v>
      </c>
    </row>
    <row r="221" spans="7:9" x14ac:dyDescent="0.2">
      <c r="G221" s="16">
        <v>78.2</v>
      </c>
      <c r="H221" s="16">
        <v>78.2</v>
      </c>
      <c r="I221" s="3" t="s">
        <v>14</v>
      </c>
    </row>
    <row r="222" spans="7:9" x14ac:dyDescent="0.2">
      <c r="G222" s="16">
        <v>78.099999999999994</v>
      </c>
      <c r="H222" s="16">
        <v>78.099999999999994</v>
      </c>
      <c r="I222" s="3" t="s">
        <v>14</v>
      </c>
    </row>
    <row r="223" spans="7:9" x14ac:dyDescent="0.2">
      <c r="G223" s="16">
        <v>78</v>
      </c>
      <c r="H223" s="16">
        <v>78</v>
      </c>
      <c r="I223" s="3" t="s">
        <v>14</v>
      </c>
    </row>
    <row r="224" spans="7:9" x14ac:dyDescent="0.2">
      <c r="G224" s="16">
        <v>77.900000000000006</v>
      </c>
      <c r="H224" s="16">
        <v>77.900000000000006</v>
      </c>
      <c r="I224" s="3" t="s">
        <v>14</v>
      </c>
    </row>
    <row r="225" spans="7:9" x14ac:dyDescent="0.2">
      <c r="G225" s="16">
        <v>77.8</v>
      </c>
      <c r="H225" s="16">
        <v>77.8</v>
      </c>
      <c r="I225" s="3" t="s">
        <v>14</v>
      </c>
    </row>
    <row r="226" spans="7:9" x14ac:dyDescent="0.2">
      <c r="G226" s="16">
        <v>77.7</v>
      </c>
      <c r="H226" s="16">
        <v>77.7</v>
      </c>
      <c r="I226" s="3" t="s">
        <v>14</v>
      </c>
    </row>
    <row r="227" spans="7:9" x14ac:dyDescent="0.2">
      <c r="G227" s="16">
        <v>77.599999999999994</v>
      </c>
      <c r="H227" s="16">
        <v>77.599999999999994</v>
      </c>
      <c r="I227" s="3" t="s">
        <v>14</v>
      </c>
    </row>
    <row r="228" spans="7:9" x14ac:dyDescent="0.2">
      <c r="G228" s="16">
        <v>77.5</v>
      </c>
      <c r="H228" s="16">
        <v>77.5</v>
      </c>
      <c r="I228" s="3" t="s">
        <v>14</v>
      </c>
    </row>
    <row r="229" spans="7:9" x14ac:dyDescent="0.2">
      <c r="G229" s="16">
        <v>77.400000000000006</v>
      </c>
      <c r="H229" s="16">
        <v>77.400000000000006</v>
      </c>
      <c r="I229" s="3" t="s">
        <v>14</v>
      </c>
    </row>
    <row r="230" spans="7:9" x14ac:dyDescent="0.2">
      <c r="G230" s="16">
        <v>77.3</v>
      </c>
      <c r="H230" s="16">
        <v>77.3</v>
      </c>
      <c r="I230" s="3" t="s">
        <v>14</v>
      </c>
    </row>
    <row r="231" spans="7:9" x14ac:dyDescent="0.2">
      <c r="G231" s="16">
        <v>77.2</v>
      </c>
      <c r="H231" s="16">
        <v>77.2</v>
      </c>
      <c r="I231" s="3" t="s">
        <v>14</v>
      </c>
    </row>
    <row r="232" spans="7:9" x14ac:dyDescent="0.2">
      <c r="G232" s="16">
        <v>77.099999999999994</v>
      </c>
      <c r="H232" s="16">
        <v>77.099999999999994</v>
      </c>
      <c r="I232" s="3" t="s">
        <v>14</v>
      </c>
    </row>
    <row r="233" spans="7:9" x14ac:dyDescent="0.2">
      <c r="G233" s="16">
        <v>77</v>
      </c>
      <c r="H233" s="16">
        <v>77</v>
      </c>
      <c r="I233" s="3" t="s">
        <v>14</v>
      </c>
    </row>
    <row r="234" spans="7:9" x14ac:dyDescent="0.2">
      <c r="G234" s="16">
        <v>76.900000000000006</v>
      </c>
      <c r="H234" s="16">
        <v>76.900000000000006</v>
      </c>
      <c r="I234" s="3" t="s">
        <v>14</v>
      </c>
    </row>
    <row r="235" spans="7:9" x14ac:dyDescent="0.2">
      <c r="G235" s="16">
        <v>76.8</v>
      </c>
      <c r="H235" s="16">
        <v>76.8</v>
      </c>
      <c r="I235" s="3" t="s">
        <v>14</v>
      </c>
    </row>
    <row r="236" spans="7:9" x14ac:dyDescent="0.2">
      <c r="G236" s="16">
        <v>76.7</v>
      </c>
      <c r="H236" s="16">
        <v>76.7</v>
      </c>
      <c r="I236" s="3" t="s">
        <v>14</v>
      </c>
    </row>
    <row r="237" spans="7:9" x14ac:dyDescent="0.2">
      <c r="G237" s="16">
        <v>76.599999999999994</v>
      </c>
      <c r="H237" s="16">
        <v>76.599999999999994</v>
      </c>
      <c r="I237" s="3" t="s">
        <v>14</v>
      </c>
    </row>
    <row r="238" spans="7:9" x14ac:dyDescent="0.2">
      <c r="G238" s="16">
        <v>76.5</v>
      </c>
      <c r="H238" s="16">
        <v>76.5</v>
      </c>
      <c r="I238" s="3" t="s">
        <v>14</v>
      </c>
    </row>
    <row r="239" spans="7:9" x14ac:dyDescent="0.2">
      <c r="G239" s="16">
        <v>76.400000000000006</v>
      </c>
      <c r="H239" s="16">
        <v>76.400000000000006</v>
      </c>
      <c r="I239" s="3" t="s">
        <v>14</v>
      </c>
    </row>
    <row r="240" spans="7:9" x14ac:dyDescent="0.2">
      <c r="G240" s="16">
        <v>76.3</v>
      </c>
      <c r="H240" s="16">
        <v>76.3</v>
      </c>
      <c r="I240" s="3" t="s">
        <v>14</v>
      </c>
    </row>
    <row r="241" spans="7:9" x14ac:dyDescent="0.2">
      <c r="G241" s="16">
        <v>76.2</v>
      </c>
      <c r="H241" s="16">
        <v>76.2</v>
      </c>
      <c r="I241" s="3" t="s">
        <v>14</v>
      </c>
    </row>
    <row r="242" spans="7:9" x14ac:dyDescent="0.2">
      <c r="G242" s="16">
        <v>76.099999999999994</v>
      </c>
      <c r="H242" s="16">
        <v>76.099999999999994</v>
      </c>
      <c r="I242" s="3" t="s">
        <v>14</v>
      </c>
    </row>
    <row r="243" spans="7:9" x14ac:dyDescent="0.2">
      <c r="G243" s="16">
        <v>76</v>
      </c>
      <c r="H243" s="16">
        <v>76</v>
      </c>
      <c r="I243" s="3" t="s">
        <v>14</v>
      </c>
    </row>
    <row r="244" spans="7:9" x14ac:dyDescent="0.2">
      <c r="G244" s="16">
        <v>75.900000000000006</v>
      </c>
      <c r="H244" s="16">
        <v>75.900000000000006</v>
      </c>
      <c r="I244" s="3" t="s">
        <v>14</v>
      </c>
    </row>
    <row r="245" spans="7:9" x14ac:dyDescent="0.2">
      <c r="G245" s="16">
        <v>75.8</v>
      </c>
      <c r="H245" s="16">
        <v>75.8</v>
      </c>
      <c r="I245" s="3" t="s">
        <v>14</v>
      </c>
    </row>
    <row r="246" spans="7:9" x14ac:dyDescent="0.2">
      <c r="G246" s="16">
        <v>75.7</v>
      </c>
      <c r="H246" s="16">
        <v>75.7</v>
      </c>
      <c r="I246" s="3" t="s">
        <v>14</v>
      </c>
    </row>
    <row r="247" spans="7:9" x14ac:dyDescent="0.2">
      <c r="G247" s="16">
        <v>75.599999999999994</v>
      </c>
      <c r="H247" s="16">
        <v>75.599999999999994</v>
      </c>
      <c r="I247" s="3" t="s">
        <v>14</v>
      </c>
    </row>
    <row r="248" spans="7:9" x14ac:dyDescent="0.2">
      <c r="G248" s="16">
        <v>75.5</v>
      </c>
      <c r="H248" s="16">
        <v>75.5</v>
      </c>
      <c r="I248" s="3" t="s">
        <v>14</v>
      </c>
    </row>
    <row r="249" spans="7:9" x14ac:dyDescent="0.2">
      <c r="G249" s="16">
        <v>75.400000000000006</v>
      </c>
      <c r="H249" s="16">
        <v>75.400000000000006</v>
      </c>
      <c r="I249" s="3" t="s">
        <v>14</v>
      </c>
    </row>
    <row r="250" spans="7:9" x14ac:dyDescent="0.2">
      <c r="G250" s="16">
        <v>75.3</v>
      </c>
      <c r="H250" s="16">
        <v>75.3</v>
      </c>
      <c r="I250" s="3" t="s">
        <v>14</v>
      </c>
    </row>
    <row r="251" spans="7:9" x14ac:dyDescent="0.2">
      <c r="G251" s="16">
        <v>75.2</v>
      </c>
      <c r="H251" s="16">
        <v>75.2</v>
      </c>
      <c r="I251" s="3" t="s">
        <v>14</v>
      </c>
    </row>
    <row r="252" spans="7:9" x14ac:dyDescent="0.2">
      <c r="G252" s="16">
        <v>75.099999999999994</v>
      </c>
      <c r="H252" s="16">
        <v>75.099999999999994</v>
      </c>
      <c r="I252" s="3" t="s">
        <v>14</v>
      </c>
    </row>
    <row r="253" spans="7:9" x14ac:dyDescent="0.2">
      <c r="G253" s="16">
        <v>75</v>
      </c>
      <c r="H253" s="16">
        <v>75</v>
      </c>
      <c r="I253" s="3" t="s">
        <v>14</v>
      </c>
    </row>
    <row r="254" spans="7:9" x14ac:dyDescent="0.2">
      <c r="G254" s="16">
        <v>74.900000000000006</v>
      </c>
      <c r="H254" s="16">
        <v>74.900000000000006</v>
      </c>
      <c r="I254" s="3" t="s">
        <v>15</v>
      </c>
    </row>
    <row r="255" spans="7:9" x14ac:dyDescent="0.2">
      <c r="G255" s="16">
        <v>74.8</v>
      </c>
      <c r="H255" s="16">
        <v>74.8</v>
      </c>
      <c r="I255" s="3" t="s">
        <v>15</v>
      </c>
    </row>
    <row r="256" spans="7:9" x14ac:dyDescent="0.2">
      <c r="G256" s="16">
        <v>74.7</v>
      </c>
      <c r="H256" s="16">
        <v>74.7</v>
      </c>
      <c r="I256" s="3" t="s">
        <v>15</v>
      </c>
    </row>
    <row r="257" spans="7:9" x14ac:dyDescent="0.2">
      <c r="G257" s="16">
        <v>74.599999999999994</v>
      </c>
      <c r="H257" s="16">
        <v>74.599999999999994</v>
      </c>
      <c r="I257" s="3" t="s">
        <v>15</v>
      </c>
    </row>
    <row r="258" spans="7:9" x14ac:dyDescent="0.2">
      <c r="G258" s="16">
        <v>74.5</v>
      </c>
      <c r="H258" s="16">
        <v>74.5</v>
      </c>
      <c r="I258" s="3" t="s">
        <v>15</v>
      </c>
    </row>
    <row r="259" spans="7:9" x14ac:dyDescent="0.2">
      <c r="G259" s="16">
        <v>74.400000000000006</v>
      </c>
      <c r="H259" s="16">
        <v>74.400000000000006</v>
      </c>
      <c r="I259" s="3" t="s">
        <v>15</v>
      </c>
    </row>
    <row r="260" spans="7:9" x14ac:dyDescent="0.2">
      <c r="G260" s="16">
        <v>74.3</v>
      </c>
      <c r="H260" s="16">
        <v>74.3</v>
      </c>
      <c r="I260" s="3" t="s">
        <v>15</v>
      </c>
    </row>
    <row r="261" spans="7:9" x14ac:dyDescent="0.2">
      <c r="G261" s="16">
        <v>74.2</v>
      </c>
      <c r="H261" s="16">
        <v>74.2</v>
      </c>
      <c r="I261" s="3" t="s">
        <v>15</v>
      </c>
    </row>
    <row r="262" spans="7:9" x14ac:dyDescent="0.2">
      <c r="G262" s="16">
        <v>74.099999999999994</v>
      </c>
      <c r="H262" s="16">
        <v>74.099999999999994</v>
      </c>
      <c r="I262" s="3" t="s">
        <v>15</v>
      </c>
    </row>
    <row r="263" spans="7:9" x14ac:dyDescent="0.2">
      <c r="G263" s="16">
        <v>74</v>
      </c>
      <c r="H263" s="16">
        <v>74</v>
      </c>
      <c r="I263" s="3" t="s">
        <v>15</v>
      </c>
    </row>
    <row r="264" spans="7:9" x14ac:dyDescent="0.2">
      <c r="G264" s="16">
        <v>73.900000000000006</v>
      </c>
      <c r="H264" s="16">
        <v>73.900000000000006</v>
      </c>
      <c r="I264" s="3" t="s">
        <v>15</v>
      </c>
    </row>
    <row r="265" spans="7:9" x14ac:dyDescent="0.2">
      <c r="G265" s="16">
        <v>73.8</v>
      </c>
      <c r="H265" s="16">
        <v>73.8</v>
      </c>
      <c r="I265" s="3" t="s">
        <v>15</v>
      </c>
    </row>
    <row r="266" spans="7:9" x14ac:dyDescent="0.2">
      <c r="G266" s="16">
        <v>73.7</v>
      </c>
      <c r="H266" s="16">
        <v>73.7</v>
      </c>
      <c r="I266" s="3" t="s">
        <v>15</v>
      </c>
    </row>
    <row r="267" spans="7:9" x14ac:dyDescent="0.2">
      <c r="G267" s="16">
        <v>73.599999999999994</v>
      </c>
      <c r="H267" s="16">
        <v>73.599999999999994</v>
      </c>
      <c r="I267" s="3" t="s">
        <v>15</v>
      </c>
    </row>
    <row r="268" spans="7:9" x14ac:dyDescent="0.2">
      <c r="G268" s="16">
        <v>73.5</v>
      </c>
      <c r="H268" s="16">
        <v>73.5</v>
      </c>
      <c r="I268" s="3" t="s">
        <v>15</v>
      </c>
    </row>
    <row r="269" spans="7:9" x14ac:dyDescent="0.2">
      <c r="G269" s="16">
        <v>73.400000000000006</v>
      </c>
      <c r="H269" s="16">
        <v>73.400000000000006</v>
      </c>
      <c r="I269" s="3" t="s">
        <v>15</v>
      </c>
    </row>
    <row r="270" spans="7:9" x14ac:dyDescent="0.2">
      <c r="G270" s="16">
        <v>73.3</v>
      </c>
      <c r="H270" s="16">
        <v>73.3</v>
      </c>
      <c r="I270" s="3" t="s">
        <v>15</v>
      </c>
    </row>
    <row r="271" spans="7:9" x14ac:dyDescent="0.2">
      <c r="G271" s="16">
        <v>73.2</v>
      </c>
      <c r="H271" s="16">
        <v>73.2</v>
      </c>
      <c r="I271" s="3" t="s">
        <v>15</v>
      </c>
    </row>
    <row r="272" spans="7:9" x14ac:dyDescent="0.2">
      <c r="G272" s="16">
        <v>73.099999999999994</v>
      </c>
      <c r="H272" s="16">
        <v>73.099999999999994</v>
      </c>
      <c r="I272" s="3" t="s">
        <v>15</v>
      </c>
    </row>
    <row r="273" spans="7:9" x14ac:dyDescent="0.2">
      <c r="G273" s="16">
        <v>73</v>
      </c>
      <c r="H273" s="16">
        <v>73</v>
      </c>
      <c r="I273" s="3" t="s">
        <v>15</v>
      </c>
    </row>
    <row r="274" spans="7:9" x14ac:dyDescent="0.2">
      <c r="G274" s="16">
        <v>72.900000000000006</v>
      </c>
      <c r="H274" s="16">
        <v>72.900000000000006</v>
      </c>
      <c r="I274" s="3" t="s">
        <v>15</v>
      </c>
    </row>
    <row r="275" spans="7:9" x14ac:dyDescent="0.2">
      <c r="G275" s="16">
        <v>72.8</v>
      </c>
      <c r="H275" s="16">
        <v>72.8</v>
      </c>
      <c r="I275" s="3" t="s">
        <v>15</v>
      </c>
    </row>
    <row r="276" spans="7:9" x14ac:dyDescent="0.2">
      <c r="G276" s="16">
        <v>72.7</v>
      </c>
      <c r="H276" s="16">
        <v>72.7</v>
      </c>
      <c r="I276" s="3" t="s">
        <v>15</v>
      </c>
    </row>
    <row r="277" spans="7:9" x14ac:dyDescent="0.2">
      <c r="G277" s="16">
        <v>72.599999999999994</v>
      </c>
      <c r="H277" s="16">
        <v>72.599999999999994</v>
      </c>
      <c r="I277" s="3" t="s">
        <v>15</v>
      </c>
    </row>
    <row r="278" spans="7:9" x14ac:dyDescent="0.2">
      <c r="G278" s="16">
        <v>72.5</v>
      </c>
      <c r="H278" s="16">
        <v>72.5</v>
      </c>
      <c r="I278" s="3" t="s">
        <v>15</v>
      </c>
    </row>
    <row r="279" spans="7:9" x14ac:dyDescent="0.2">
      <c r="G279" s="16">
        <v>72.400000000000006</v>
      </c>
      <c r="H279" s="16">
        <v>72.400000000000006</v>
      </c>
      <c r="I279" s="3" t="s">
        <v>15</v>
      </c>
    </row>
    <row r="280" spans="7:9" x14ac:dyDescent="0.2">
      <c r="G280" s="16">
        <v>72.3</v>
      </c>
      <c r="H280" s="16">
        <v>72.3</v>
      </c>
      <c r="I280" s="3" t="s">
        <v>15</v>
      </c>
    </row>
    <row r="281" spans="7:9" x14ac:dyDescent="0.2">
      <c r="G281" s="16">
        <v>72.2</v>
      </c>
      <c r="H281" s="16">
        <v>72.2</v>
      </c>
      <c r="I281" s="3" t="s">
        <v>15</v>
      </c>
    </row>
    <row r="282" spans="7:9" x14ac:dyDescent="0.2">
      <c r="G282" s="16">
        <v>72.099999999999994</v>
      </c>
      <c r="H282" s="16">
        <v>72.099999999999994</v>
      </c>
      <c r="I282" s="3" t="s">
        <v>15</v>
      </c>
    </row>
    <row r="283" spans="7:9" x14ac:dyDescent="0.2">
      <c r="G283" s="16">
        <v>72</v>
      </c>
      <c r="H283" s="16">
        <v>72</v>
      </c>
      <c r="I283" s="3" t="s">
        <v>15</v>
      </c>
    </row>
    <row r="284" spans="7:9" x14ac:dyDescent="0.2">
      <c r="G284" s="16">
        <v>71.900000000000006</v>
      </c>
      <c r="H284" s="16">
        <v>71.900000000000006</v>
      </c>
      <c r="I284" s="3" t="s">
        <v>15</v>
      </c>
    </row>
    <row r="285" spans="7:9" x14ac:dyDescent="0.2">
      <c r="G285" s="16">
        <v>71.8</v>
      </c>
      <c r="H285" s="16">
        <v>71.8</v>
      </c>
      <c r="I285" s="3" t="s">
        <v>15</v>
      </c>
    </row>
    <row r="286" spans="7:9" x14ac:dyDescent="0.2">
      <c r="G286" s="16">
        <v>71.7</v>
      </c>
      <c r="H286" s="16">
        <v>71.7</v>
      </c>
      <c r="I286" s="3" t="s">
        <v>15</v>
      </c>
    </row>
    <row r="287" spans="7:9" x14ac:dyDescent="0.2">
      <c r="G287" s="16">
        <v>71.599999999999994</v>
      </c>
      <c r="H287" s="16">
        <v>71.599999999999994</v>
      </c>
      <c r="I287" s="3" t="s">
        <v>15</v>
      </c>
    </row>
    <row r="288" spans="7:9" x14ac:dyDescent="0.2">
      <c r="G288" s="16">
        <v>71.5</v>
      </c>
      <c r="H288" s="16">
        <v>71.5</v>
      </c>
      <c r="I288" s="3" t="s">
        <v>15</v>
      </c>
    </row>
    <row r="289" spans="7:9" x14ac:dyDescent="0.2">
      <c r="G289" s="16">
        <v>71.400000000000006</v>
      </c>
      <c r="H289" s="16">
        <v>71.400000000000006</v>
      </c>
      <c r="I289" s="3" t="s">
        <v>15</v>
      </c>
    </row>
    <row r="290" spans="7:9" x14ac:dyDescent="0.2">
      <c r="G290" s="16">
        <v>71.3</v>
      </c>
      <c r="H290" s="16">
        <v>71.3</v>
      </c>
      <c r="I290" s="3" t="s">
        <v>15</v>
      </c>
    </row>
    <row r="291" spans="7:9" x14ac:dyDescent="0.2">
      <c r="G291" s="16">
        <v>71.2</v>
      </c>
      <c r="H291" s="16">
        <v>71.2</v>
      </c>
      <c r="I291" s="3" t="s">
        <v>15</v>
      </c>
    </row>
    <row r="292" spans="7:9" x14ac:dyDescent="0.2">
      <c r="G292" s="16">
        <v>71.099999999999994</v>
      </c>
      <c r="H292" s="16">
        <v>71.099999999999994</v>
      </c>
      <c r="I292" s="3" t="s">
        <v>15</v>
      </c>
    </row>
    <row r="293" spans="7:9" x14ac:dyDescent="0.2">
      <c r="G293" s="16">
        <v>71</v>
      </c>
      <c r="H293" s="16">
        <v>71</v>
      </c>
      <c r="I293" s="3" t="s">
        <v>15</v>
      </c>
    </row>
    <row r="294" spans="7:9" x14ac:dyDescent="0.2">
      <c r="G294" s="16">
        <v>70.900000000000006</v>
      </c>
      <c r="H294" s="16">
        <v>70.900000000000006</v>
      </c>
      <c r="I294" s="3" t="s">
        <v>15</v>
      </c>
    </row>
    <row r="295" spans="7:9" x14ac:dyDescent="0.2">
      <c r="G295" s="16">
        <v>70.8</v>
      </c>
      <c r="H295" s="16">
        <v>70.8</v>
      </c>
      <c r="I295" s="3" t="s">
        <v>15</v>
      </c>
    </row>
    <row r="296" spans="7:9" x14ac:dyDescent="0.2">
      <c r="G296" s="16">
        <v>70.7</v>
      </c>
      <c r="H296" s="16">
        <v>70.7</v>
      </c>
      <c r="I296" s="3" t="s">
        <v>15</v>
      </c>
    </row>
    <row r="297" spans="7:9" x14ac:dyDescent="0.2">
      <c r="G297" s="16">
        <v>70.599999999999994</v>
      </c>
      <c r="H297" s="16">
        <v>70.599999999999994</v>
      </c>
      <c r="I297" s="3" t="s">
        <v>15</v>
      </c>
    </row>
    <row r="298" spans="7:9" x14ac:dyDescent="0.2">
      <c r="G298" s="16">
        <v>70.5</v>
      </c>
      <c r="H298" s="16">
        <v>70.5</v>
      </c>
      <c r="I298" s="3" t="s">
        <v>15</v>
      </c>
    </row>
    <row r="299" spans="7:9" x14ac:dyDescent="0.2">
      <c r="G299" s="16">
        <v>70.400000000000006</v>
      </c>
      <c r="H299" s="16">
        <v>70.400000000000006</v>
      </c>
      <c r="I299" s="3" t="s">
        <v>15</v>
      </c>
    </row>
    <row r="300" spans="7:9" x14ac:dyDescent="0.2">
      <c r="G300" s="16">
        <v>70.3</v>
      </c>
      <c r="H300" s="16">
        <v>70.3</v>
      </c>
      <c r="I300" s="3" t="s">
        <v>15</v>
      </c>
    </row>
    <row r="301" spans="7:9" x14ac:dyDescent="0.2">
      <c r="G301" s="16">
        <v>70.2</v>
      </c>
      <c r="H301" s="16">
        <v>70.2</v>
      </c>
      <c r="I301" s="3" t="s">
        <v>15</v>
      </c>
    </row>
    <row r="302" spans="7:9" x14ac:dyDescent="0.2">
      <c r="G302" s="16">
        <v>70.099999999999994</v>
      </c>
      <c r="H302" s="16">
        <v>70.099999999999994</v>
      </c>
      <c r="I302" s="3" t="s">
        <v>15</v>
      </c>
    </row>
    <row r="303" spans="7:9" x14ac:dyDescent="0.2">
      <c r="G303" s="16">
        <v>70</v>
      </c>
      <c r="H303" s="16">
        <v>70</v>
      </c>
      <c r="I303" s="3" t="s">
        <v>15</v>
      </c>
    </row>
    <row r="304" spans="7:9" x14ac:dyDescent="0.2">
      <c r="G304" s="16">
        <v>69.900000000000006</v>
      </c>
      <c r="H304" s="16">
        <v>69.900000000000006</v>
      </c>
      <c r="I304" s="3" t="s">
        <v>15</v>
      </c>
    </row>
    <row r="305" spans="7:9" x14ac:dyDescent="0.2">
      <c r="G305" s="16">
        <v>69.8</v>
      </c>
      <c r="H305" s="16">
        <v>69.8</v>
      </c>
      <c r="I305" s="3" t="s">
        <v>15</v>
      </c>
    </row>
    <row r="306" spans="7:9" x14ac:dyDescent="0.2">
      <c r="G306" s="16">
        <v>69.7</v>
      </c>
      <c r="H306" s="16">
        <v>69.7</v>
      </c>
      <c r="I306" s="3" t="s">
        <v>15</v>
      </c>
    </row>
    <row r="307" spans="7:9" x14ac:dyDescent="0.2">
      <c r="G307" s="16">
        <v>69.599999999999994</v>
      </c>
      <c r="H307" s="16">
        <v>69.599999999999994</v>
      </c>
      <c r="I307" s="3" t="s">
        <v>15</v>
      </c>
    </row>
    <row r="308" spans="7:9" x14ac:dyDescent="0.2">
      <c r="G308" s="16">
        <v>69.5</v>
      </c>
      <c r="H308" s="16">
        <v>69.5</v>
      </c>
      <c r="I308" s="3" t="s">
        <v>15</v>
      </c>
    </row>
    <row r="309" spans="7:9" x14ac:dyDescent="0.2">
      <c r="G309" s="16">
        <v>69.400000000000006</v>
      </c>
      <c r="H309" s="16">
        <v>69.400000000000006</v>
      </c>
      <c r="I309" s="3" t="s">
        <v>15</v>
      </c>
    </row>
    <row r="310" spans="7:9" x14ac:dyDescent="0.2">
      <c r="G310" s="16">
        <v>69.3</v>
      </c>
      <c r="H310" s="16">
        <v>69.3</v>
      </c>
      <c r="I310" s="3" t="s">
        <v>15</v>
      </c>
    </row>
    <row r="311" spans="7:9" x14ac:dyDescent="0.2">
      <c r="G311" s="16">
        <v>69.2</v>
      </c>
      <c r="H311" s="16">
        <v>69.2</v>
      </c>
      <c r="I311" s="3" t="s">
        <v>15</v>
      </c>
    </row>
    <row r="312" spans="7:9" x14ac:dyDescent="0.2">
      <c r="G312" s="16">
        <v>69.099999999999994</v>
      </c>
      <c r="H312" s="16">
        <v>69.099999999999994</v>
      </c>
      <c r="I312" s="3" t="s">
        <v>15</v>
      </c>
    </row>
    <row r="313" spans="7:9" x14ac:dyDescent="0.2">
      <c r="G313" s="16">
        <v>69</v>
      </c>
      <c r="H313" s="16">
        <v>69</v>
      </c>
      <c r="I313" s="3" t="s">
        <v>15</v>
      </c>
    </row>
    <row r="314" spans="7:9" x14ac:dyDescent="0.2">
      <c r="G314" s="16">
        <v>68.900000000000006</v>
      </c>
      <c r="H314" s="16">
        <v>68.900000000000006</v>
      </c>
      <c r="I314" s="3" t="s">
        <v>15</v>
      </c>
    </row>
    <row r="315" spans="7:9" x14ac:dyDescent="0.2">
      <c r="G315" s="16">
        <v>68.8</v>
      </c>
      <c r="H315" s="16">
        <v>68.8</v>
      </c>
      <c r="I315" s="3" t="s">
        <v>15</v>
      </c>
    </row>
    <row r="316" spans="7:9" x14ac:dyDescent="0.2">
      <c r="G316" s="16">
        <v>68.7</v>
      </c>
      <c r="H316" s="16">
        <v>68.7</v>
      </c>
      <c r="I316" s="3" t="s">
        <v>15</v>
      </c>
    </row>
    <row r="317" spans="7:9" x14ac:dyDescent="0.2">
      <c r="G317" s="16">
        <v>68.599999999999994</v>
      </c>
      <c r="H317" s="16">
        <v>68.599999999999994</v>
      </c>
      <c r="I317" s="3" t="s">
        <v>15</v>
      </c>
    </row>
    <row r="318" spans="7:9" x14ac:dyDescent="0.2">
      <c r="G318" s="16">
        <v>68.5</v>
      </c>
      <c r="H318" s="16">
        <v>68.5</v>
      </c>
      <c r="I318" s="3" t="s">
        <v>15</v>
      </c>
    </row>
    <row r="319" spans="7:9" x14ac:dyDescent="0.2">
      <c r="G319" s="16">
        <v>68.400000000000006</v>
      </c>
      <c r="H319" s="16">
        <v>68.400000000000006</v>
      </c>
      <c r="I319" s="3" t="s">
        <v>15</v>
      </c>
    </row>
    <row r="320" spans="7:9" x14ac:dyDescent="0.2">
      <c r="G320" s="16">
        <v>68.3</v>
      </c>
      <c r="H320" s="16">
        <v>68.3</v>
      </c>
      <c r="I320" s="3" t="s">
        <v>15</v>
      </c>
    </row>
    <row r="321" spans="7:9" x14ac:dyDescent="0.2">
      <c r="G321" s="16">
        <v>68.2</v>
      </c>
      <c r="H321" s="16">
        <v>68.2</v>
      </c>
      <c r="I321" s="3" t="s">
        <v>15</v>
      </c>
    </row>
    <row r="322" spans="7:9" x14ac:dyDescent="0.2">
      <c r="G322" s="16">
        <v>68.099999999999994</v>
      </c>
      <c r="H322" s="16">
        <v>68.099999999999994</v>
      </c>
      <c r="I322" s="3" t="s">
        <v>15</v>
      </c>
    </row>
    <row r="323" spans="7:9" x14ac:dyDescent="0.2">
      <c r="G323" s="16">
        <v>68</v>
      </c>
      <c r="H323" s="16">
        <v>68</v>
      </c>
      <c r="I323" s="3" t="s">
        <v>15</v>
      </c>
    </row>
    <row r="324" spans="7:9" x14ac:dyDescent="0.2">
      <c r="G324" s="16">
        <v>67.900000000000006</v>
      </c>
      <c r="H324" s="16">
        <v>67.900000000000006</v>
      </c>
      <c r="I324" s="3" t="s">
        <v>15</v>
      </c>
    </row>
    <row r="325" spans="7:9" x14ac:dyDescent="0.2">
      <c r="G325" s="16">
        <v>67.8</v>
      </c>
      <c r="H325" s="16">
        <v>67.8</v>
      </c>
      <c r="I325" s="3" t="s">
        <v>15</v>
      </c>
    </row>
    <row r="326" spans="7:9" x14ac:dyDescent="0.2">
      <c r="G326" s="16">
        <v>67.7</v>
      </c>
      <c r="H326" s="16">
        <v>67.7</v>
      </c>
      <c r="I326" s="3" t="s">
        <v>15</v>
      </c>
    </row>
    <row r="327" spans="7:9" x14ac:dyDescent="0.2">
      <c r="G327" s="16">
        <v>67.599999999999994</v>
      </c>
      <c r="H327" s="16">
        <v>67.599999999999994</v>
      </c>
      <c r="I327" s="3" t="s">
        <v>15</v>
      </c>
    </row>
    <row r="328" spans="7:9" x14ac:dyDescent="0.2">
      <c r="G328" s="16">
        <v>67.5</v>
      </c>
      <c r="H328" s="16">
        <v>67.5</v>
      </c>
      <c r="I328" s="3" t="s">
        <v>15</v>
      </c>
    </row>
    <row r="329" spans="7:9" x14ac:dyDescent="0.2">
      <c r="G329" s="16">
        <v>67.400000000000006</v>
      </c>
      <c r="H329" s="16">
        <v>67.400000000000006</v>
      </c>
      <c r="I329" s="3" t="s">
        <v>15</v>
      </c>
    </row>
    <row r="330" spans="7:9" x14ac:dyDescent="0.2">
      <c r="G330" s="16">
        <v>67.3</v>
      </c>
      <c r="H330" s="16">
        <v>67.3</v>
      </c>
      <c r="I330" s="3" t="s">
        <v>15</v>
      </c>
    </row>
    <row r="331" spans="7:9" x14ac:dyDescent="0.2">
      <c r="G331" s="16">
        <v>67.2</v>
      </c>
      <c r="H331" s="16">
        <v>67.2</v>
      </c>
      <c r="I331" s="3" t="s">
        <v>15</v>
      </c>
    </row>
    <row r="332" spans="7:9" x14ac:dyDescent="0.2">
      <c r="G332" s="16">
        <v>67.099999999999994</v>
      </c>
      <c r="H332" s="16">
        <v>67.099999999999994</v>
      </c>
      <c r="I332" s="3" t="s">
        <v>15</v>
      </c>
    </row>
    <row r="333" spans="7:9" x14ac:dyDescent="0.2">
      <c r="G333" s="16">
        <v>67</v>
      </c>
      <c r="H333" s="16">
        <v>67</v>
      </c>
      <c r="I333" s="3" t="s">
        <v>15</v>
      </c>
    </row>
    <row r="334" spans="7:9" x14ac:dyDescent="0.2">
      <c r="G334" s="16">
        <v>66.900000000000006</v>
      </c>
      <c r="H334" s="16">
        <v>66.900000000000006</v>
      </c>
      <c r="I334" s="3" t="s">
        <v>15</v>
      </c>
    </row>
    <row r="335" spans="7:9" x14ac:dyDescent="0.2">
      <c r="G335" s="16">
        <v>66.8</v>
      </c>
      <c r="H335" s="16">
        <v>66.8</v>
      </c>
      <c r="I335" s="3" t="s">
        <v>15</v>
      </c>
    </row>
    <row r="336" spans="7:9" x14ac:dyDescent="0.2">
      <c r="G336" s="16">
        <v>66.7</v>
      </c>
      <c r="H336" s="16">
        <v>66.7</v>
      </c>
      <c r="I336" s="3" t="s">
        <v>15</v>
      </c>
    </row>
    <row r="337" spans="7:9" x14ac:dyDescent="0.2">
      <c r="G337" s="16">
        <v>66.599999999999994</v>
      </c>
      <c r="H337" s="16">
        <v>66.599999999999994</v>
      </c>
      <c r="I337" s="3" t="s">
        <v>15</v>
      </c>
    </row>
    <row r="338" spans="7:9" x14ac:dyDescent="0.2">
      <c r="G338" s="16">
        <v>66.5</v>
      </c>
      <c r="H338" s="16">
        <v>66.5</v>
      </c>
      <c r="I338" s="3" t="s">
        <v>15</v>
      </c>
    </row>
    <row r="339" spans="7:9" x14ac:dyDescent="0.2">
      <c r="G339" s="16">
        <v>66.400000000000006</v>
      </c>
      <c r="H339" s="16">
        <v>66.400000000000006</v>
      </c>
      <c r="I339" s="3" t="s">
        <v>15</v>
      </c>
    </row>
    <row r="340" spans="7:9" x14ac:dyDescent="0.2">
      <c r="G340" s="16">
        <v>66.3</v>
      </c>
      <c r="H340" s="16">
        <v>66.3</v>
      </c>
      <c r="I340" s="3" t="s">
        <v>15</v>
      </c>
    </row>
    <row r="341" spans="7:9" x14ac:dyDescent="0.2">
      <c r="G341" s="16">
        <v>66.2</v>
      </c>
      <c r="H341" s="16">
        <v>66.2</v>
      </c>
      <c r="I341" s="3" t="s">
        <v>15</v>
      </c>
    </row>
    <row r="342" spans="7:9" x14ac:dyDescent="0.2">
      <c r="G342" s="16">
        <v>66.099999999999994</v>
      </c>
      <c r="H342" s="16">
        <v>66.099999999999994</v>
      </c>
      <c r="I342" s="3" t="s">
        <v>15</v>
      </c>
    </row>
    <row r="343" spans="7:9" x14ac:dyDescent="0.2">
      <c r="G343" s="16">
        <v>66</v>
      </c>
      <c r="H343" s="16">
        <v>66</v>
      </c>
      <c r="I343" s="3" t="s">
        <v>15</v>
      </c>
    </row>
    <row r="344" spans="7:9" x14ac:dyDescent="0.2">
      <c r="G344" s="16">
        <v>65.900000000000006</v>
      </c>
      <c r="H344" s="16">
        <v>65.900000000000006</v>
      </c>
      <c r="I344" s="3" t="s">
        <v>15</v>
      </c>
    </row>
    <row r="345" spans="7:9" x14ac:dyDescent="0.2">
      <c r="G345" s="16">
        <v>65.8</v>
      </c>
      <c r="H345" s="16">
        <v>65.8</v>
      </c>
      <c r="I345" s="3" t="s">
        <v>15</v>
      </c>
    </row>
    <row r="346" spans="7:9" x14ac:dyDescent="0.2">
      <c r="G346" s="16">
        <v>65.7</v>
      </c>
      <c r="H346" s="16">
        <v>65.7</v>
      </c>
      <c r="I346" s="3" t="s">
        <v>15</v>
      </c>
    </row>
    <row r="347" spans="7:9" x14ac:dyDescent="0.2">
      <c r="G347" s="16">
        <v>65.599999999999994</v>
      </c>
      <c r="H347" s="16">
        <v>65.599999999999994</v>
      </c>
      <c r="I347" s="3" t="s">
        <v>15</v>
      </c>
    </row>
    <row r="348" spans="7:9" x14ac:dyDescent="0.2">
      <c r="G348" s="16">
        <v>65.5</v>
      </c>
      <c r="H348" s="16">
        <v>65.5</v>
      </c>
      <c r="I348" s="3" t="s">
        <v>15</v>
      </c>
    </row>
    <row r="349" spans="7:9" x14ac:dyDescent="0.2">
      <c r="G349" s="16">
        <v>65.400000000000006</v>
      </c>
      <c r="H349" s="16">
        <v>65.400000000000006</v>
      </c>
      <c r="I349" s="3" t="s">
        <v>15</v>
      </c>
    </row>
    <row r="350" spans="7:9" x14ac:dyDescent="0.2">
      <c r="G350" s="16">
        <v>65.3</v>
      </c>
      <c r="H350" s="16">
        <v>65.3</v>
      </c>
      <c r="I350" s="3" t="s">
        <v>15</v>
      </c>
    </row>
    <row r="351" spans="7:9" x14ac:dyDescent="0.2">
      <c r="G351" s="16">
        <v>65.2</v>
      </c>
      <c r="H351" s="16">
        <v>65.2</v>
      </c>
      <c r="I351" s="3" t="s">
        <v>15</v>
      </c>
    </row>
    <row r="352" spans="7:9" x14ac:dyDescent="0.2">
      <c r="G352" s="16">
        <v>65.099999999999994</v>
      </c>
      <c r="H352" s="16">
        <v>65.099999999999994</v>
      </c>
      <c r="I352" s="3" t="s">
        <v>15</v>
      </c>
    </row>
    <row r="353" spans="7:9" x14ac:dyDescent="0.2">
      <c r="G353" s="16">
        <v>65</v>
      </c>
      <c r="H353" s="16">
        <v>65</v>
      </c>
      <c r="I353" s="3" t="s">
        <v>15</v>
      </c>
    </row>
    <row r="354" spans="7:9" x14ac:dyDescent="0.2">
      <c r="G354" s="16">
        <v>64.900000000000006</v>
      </c>
      <c r="H354" s="16">
        <v>64.900000000000006</v>
      </c>
      <c r="I354" s="3" t="s">
        <v>15</v>
      </c>
    </row>
    <row r="355" spans="7:9" x14ac:dyDescent="0.2">
      <c r="G355" s="16">
        <v>64.8</v>
      </c>
      <c r="H355" s="16">
        <v>64.8</v>
      </c>
      <c r="I355" s="3" t="s">
        <v>15</v>
      </c>
    </row>
    <row r="356" spans="7:9" x14ac:dyDescent="0.2">
      <c r="G356" s="16">
        <v>64.7</v>
      </c>
      <c r="H356" s="16">
        <v>64.7</v>
      </c>
      <c r="I356" s="3" t="s">
        <v>15</v>
      </c>
    </row>
    <row r="357" spans="7:9" x14ac:dyDescent="0.2">
      <c r="G357" s="16">
        <v>64.599999999999994</v>
      </c>
      <c r="H357" s="16">
        <v>64.599999999999994</v>
      </c>
      <c r="I357" s="3" t="s">
        <v>15</v>
      </c>
    </row>
    <row r="358" spans="7:9" x14ac:dyDescent="0.2">
      <c r="G358" s="16">
        <v>64.5</v>
      </c>
      <c r="H358" s="16">
        <v>64.5</v>
      </c>
      <c r="I358" s="3" t="s">
        <v>15</v>
      </c>
    </row>
    <row r="359" spans="7:9" x14ac:dyDescent="0.2">
      <c r="G359" s="16">
        <v>64.400000000000006</v>
      </c>
      <c r="H359" s="16">
        <v>64.400000000000006</v>
      </c>
      <c r="I359" s="3" t="s">
        <v>15</v>
      </c>
    </row>
    <row r="360" spans="7:9" x14ac:dyDescent="0.2">
      <c r="G360" s="16">
        <v>64.3</v>
      </c>
      <c r="H360" s="16">
        <v>64.3</v>
      </c>
      <c r="I360" s="3" t="s">
        <v>15</v>
      </c>
    </row>
    <row r="361" spans="7:9" x14ac:dyDescent="0.2">
      <c r="G361" s="16">
        <v>64.2</v>
      </c>
      <c r="H361" s="16">
        <v>64.2</v>
      </c>
      <c r="I361" s="3" t="s">
        <v>15</v>
      </c>
    </row>
    <row r="362" spans="7:9" x14ac:dyDescent="0.2">
      <c r="G362" s="16">
        <v>64.099999999999994</v>
      </c>
      <c r="H362" s="16">
        <v>64.099999999999994</v>
      </c>
      <c r="I362" s="3" t="s">
        <v>15</v>
      </c>
    </row>
    <row r="363" spans="7:9" x14ac:dyDescent="0.2">
      <c r="G363" s="16">
        <v>64</v>
      </c>
      <c r="H363" s="16">
        <v>64</v>
      </c>
      <c r="I363" s="3" t="s">
        <v>15</v>
      </c>
    </row>
    <row r="364" spans="7:9" x14ac:dyDescent="0.2">
      <c r="G364" s="16">
        <v>63.9</v>
      </c>
      <c r="H364" s="16">
        <v>63.9</v>
      </c>
      <c r="I364" s="3" t="s">
        <v>15</v>
      </c>
    </row>
    <row r="365" spans="7:9" x14ac:dyDescent="0.2">
      <c r="G365" s="16">
        <v>63.8</v>
      </c>
      <c r="H365" s="16">
        <v>63.8</v>
      </c>
      <c r="I365" s="3" t="s">
        <v>15</v>
      </c>
    </row>
    <row r="366" spans="7:9" x14ac:dyDescent="0.2">
      <c r="G366" s="16">
        <v>63.7</v>
      </c>
      <c r="H366" s="16">
        <v>63.7</v>
      </c>
      <c r="I366" s="3" t="s">
        <v>15</v>
      </c>
    </row>
    <row r="367" spans="7:9" x14ac:dyDescent="0.2">
      <c r="G367" s="16">
        <v>63.6</v>
      </c>
      <c r="H367" s="16">
        <v>63.6</v>
      </c>
      <c r="I367" s="3" t="s">
        <v>15</v>
      </c>
    </row>
    <row r="368" spans="7:9" x14ac:dyDescent="0.2">
      <c r="G368" s="16">
        <v>63.5</v>
      </c>
      <c r="H368" s="16">
        <v>63.5</v>
      </c>
      <c r="I368" s="3" t="s">
        <v>15</v>
      </c>
    </row>
    <row r="369" spans="7:9" x14ac:dyDescent="0.2">
      <c r="G369" s="16">
        <v>63.4</v>
      </c>
      <c r="H369" s="16">
        <v>63.4</v>
      </c>
      <c r="I369" s="3" t="s">
        <v>15</v>
      </c>
    </row>
    <row r="370" spans="7:9" x14ac:dyDescent="0.2">
      <c r="G370" s="16">
        <v>63.3</v>
      </c>
      <c r="H370" s="16">
        <v>63.3</v>
      </c>
      <c r="I370" s="3" t="s">
        <v>15</v>
      </c>
    </row>
    <row r="371" spans="7:9" x14ac:dyDescent="0.2">
      <c r="G371" s="16">
        <v>63.2</v>
      </c>
      <c r="H371" s="16">
        <v>63.2</v>
      </c>
      <c r="I371" s="3" t="s">
        <v>15</v>
      </c>
    </row>
    <row r="372" spans="7:9" x14ac:dyDescent="0.2">
      <c r="G372" s="16">
        <v>63.1</v>
      </c>
      <c r="H372" s="16">
        <v>63.1</v>
      </c>
      <c r="I372" s="3" t="s">
        <v>15</v>
      </c>
    </row>
    <row r="373" spans="7:9" x14ac:dyDescent="0.2">
      <c r="G373" s="16">
        <v>63</v>
      </c>
      <c r="H373" s="16">
        <v>63</v>
      </c>
      <c r="I373" s="3" t="s">
        <v>15</v>
      </c>
    </row>
    <row r="374" spans="7:9" x14ac:dyDescent="0.2">
      <c r="G374" s="16">
        <v>62.9</v>
      </c>
      <c r="H374" s="16">
        <v>62.9</v>
      </c>
      <c r="I374" s="3" t="s">
        <v>15</v>
      </c>
    </row>
    <row r="375" spans="7:9" x14ac:dyDescent="0.2">
      <c r="G375" s="16">
        <v>62.8</v>
      </c>
      <c r="H375" s="16">
        <v>62.8</v>
      </c>
      <c r="I375" s="3" t="s">
        <v>15</v>
      </c>
    </row>
    <row r="376" spans="7:9" x14ac:dyDescent="0.2">
      <c r="G376" s="16">
        <v>62.7</v>
      </c>
      <c r="H376" s="16">
        <v>62.7</v>
      </c>
      <c r="I376" s="3" t="s">
        <v>15</v>
      </c>
    </row>
    <row r="377" spans="7:9" x14ac:dyDescent="0.2">
      <c r="G377" s="16">
        <v>62.6</v>
      </c>
      <c r="H377" s="16">
        <v>62.6</v>
      </c>
      <c r="I377" s="3" t="s">
        <v>15</v>
      </c>
    </row>
    <row r="378" spans="7:9" x14ac:dyDescent="0.2">
      <c r="G378" s="16">
        <v>62.5</v>
      </c>
      <c r="H378" s="16">
        <v>62.5</v>
      </c>
      <c r="I378" s="3" t="s">
        <v>15</v>
      </c>
    </row>
    <row r="379" spans="7:9" x14ac:dyDescent="0.2">
      <c r="G379" s="16">
        <v>62.4</v>
      </c>
      <c r="H379" s="16">
        <v>62.4</v>
      </c>
      <c r="I379" s="3" t="s">
        <v>15</v>
      </c>
    </row>
    <row r="380" spans="7:9" x14ac:dyDescent="0.2">
      <c r="G380" s="16">
        <v>62.3</v>
      </c>
      <c r="H380" s="16">
        <v>62.3</v>
      </c>
      <c r="I380" s="3" t="s">
        <v>15</v>
      </c>
    </row>
    <row r="381" spans="7:9" x14ac:dyDescent="0.2">
      <c r="G381" s="16">
        <v>62.2</v>
      </c>
      <c r="H381" s="16">
        <v>62.2</v>
      </c>
      <c r="I381" s="3" t="s">
        <v>15</v>
      </c>
    </row>
    <row r="382" spans="7:9" x14ac:dyDescent="0.2">
      <c r="G382" s="16">
        <v>62.1</v>
      </c>
      <c r="H382" s="16">
        <v>62.1</v>
      </c>
      <c r="I382" s="3" t="s">
        <v>15</v>
      </c>
    </row>
    <row r="383" spans="7:9" x14ac:dyDescent="0.2">
      <c r="G383" s="16">
        <v>62</v>
      </c>
      <c r="H383" s="16">
        <v>62</v>
      </c>
      <c r="I383" s="3" t="s">
        <v>15</v>
      </c>
    </row>
    <row r="384" spans="7:9" x14ac:dyDescent="0.2">
      <c r="G384" s="16">
        <v>61.9</v>
      </c>
      <c r="H384" s="16">
        <v>61.9</v>
      </c>
      <c r="I384" s="3" t="s">
        <v>15</v>
      </c>
    </row>
    <row r="385" spans="7:9" x14ac:dyDescent="0.2">
      <c r="G385" s="16">
        <v>61.8</v>
      </c>
      <c r="H385" s="16">
        <v>61.8</v>
      </c>
      <c r="I385" s="3" t="s">
        <v>15</v>
      </c>
    </row>
    <row r="386" spans="7:9" x14ac:dyDescent="0.2">
      <c r="G386" s="16">
        <v>61.7</v>
      </c>
      <c r="H386" s="16">
        <v>61.7</v>
      </c>
      <c r="I386" s="3" t="s">
        <v>15</v>
      </c>
    </row>
    <row r="387" spans="7:9" x14ac:dyDescent="0.2">
      <c r="G387" s="16">
        <v>61.6</v>
      </c>
      <c r="H387" s="16">
        <v>61.6</v>
      </c>
      <c r="I387" s="3" t="s">
        <v>15</v>
      </c>
    </row>
    <row r="388" spans="7:9" x14ac:dyDescent="0.2">
      <c r="G388" s="16">
        <v>61.5</v>
      </c>
      <c r="H388" s="16">
        <v>61.5</v>
      </c>
      <c r="I388" s="3" t="s">
        <v>15</v>
      </c>
    </row>
    <row r="389" spans="7:9" x14ac:dyDescent="0.2">
      <c r="G389" s="16">
        <v>61.4</v>
      </c>
      <c r="H389" s="16">
        <v>61.4</v>
      </c>
      <c r="I389" s="3" t="s">
        <v>15</v>
      </c>
    </row>
    <row r="390" spans="7:9" x14ac:dyDescent="0.2">
      <c r="G390" s="16">
        <v>61.3</v>
      </c>
      <c r="H390" s="16">
        <v>61.3</v>
      </c>
      <c r="I390" s="3" t="s">
        <v>15</v>
      </c>
    </row>
    <row r="391" spans="7:9" x14ac:dyDescent="0.2">
      <c r="G391" s="16">
        <v>61.2</v>
      </c>
      <c r="H391" s="16">
        <v>61.2</v>
      </c>
      <c r="I391" s="3" t="s">
        <v>15</v>
      </c>
    </row>
    <row r="392" spans="7:9" x14ac:dyDescent="0.2">
      <c r="G392" s="16">
        <v>61.1</v>
      </c>
      <c r="H392" s="16">
        <v>61.1</v>
      </c>
      <c r="I392" s="3" t="s">
        <v>15</v>
      </c>
    </row>
    <row r="393" spans="7:9" x14ac:dyDescent="0.2">
      <c r="G393" s="16">
        <v>61</v>
      </c>
      <c r="H393" s="16">
        <v>61</v>
      </c>
      <c r="I393" s="3" t="s">
        <v>15</v>
      </c>
    </row>
    <row r="394" spans="7:9" x14ac:dyDescent="0.2">
      <c r="G394" s="16">
        <v>60.9</v>
      </c>
      <c r="H394" s="16">
        <v>60.9</v>
      </c>
      <c r="I394" s="3" t="s">
        <v>15</v>
      </c>
    </row>
    <row r="395" spans="7:9" x14ac:dyDescent="0.2">
      <c r="G395" s="16">
        <v>60.8</v>
      </c>
      <c r="H395" s="16">
        <v>60.8</v>
      </c>
      <c r="I395" s="3" t="s">
        <v>15</v>
      </c>
    </row>
    <row r="396" spans="7:9" x14ac:dyDescent="0.2">
      <c r="G396" s="16">
        <v>60.7</v>
      </c>
      <c r="H396" s="16">
        <v>60.7</v>
      </c>
      <c r="I396" s="3" t="s">
        <v>15</v>
      </c>
    </row>
    <row r="397" spans="7:9" x14ac:dyDescent="0.2">
      <c r="G397" s="16">
        <v>60.6</v>
      </c>
      <c r="H397" s="16">
        <v>60.6</v>
      </c>
      <c r="I397" s="3" t="s">
        <v>15</v>
      </c>
    </row>
    <row r="398" spans="7:9" x14ac:dyDescent="0.2">
      <c r="G398" s="16">
        <v>60.5</v>
      </c>
      <c r="H398" s="16">
        <v>60.5</v>
      </c>
      <c r="I398" s="3" t="s">
        <v>15</v>
      </c>
    </row>
    <row r="399" spans="7:9" x14ac:dyDescent="0.2">
      <c r="G399" s="16">
        <v>60.4</v>
      </c>
      <c r="H399" s="16">
        <v>60.4</v>
      </c>
      <c r="I399" s="3" t="s">
        <v>15</v>
      </c>
    </row>
    <row r="400" spans="7:9" x14ac:dyDescent="0.2">
      <c r="G400" s="16">
        <v>60.3</v>
      </c>
      <c r="H400" s="16">
        <v>60.3</v>
      </c>
      <c r="I400" s="3" t="s">
        <v>15</v>
      </c>
    </row>
    <row r="401" spans="7:9" x14ac:dyDescent="0.2">
      <c r="G401" s="16">
        <v>60.2</v>
      </c>
      <c r="H401" s="16">
        <v>60.2</v>
      </c>
      <c r="I401" s="3" t="s">
        <v>15</v>
      </c>
    </row>
    <row r="402" spans="7:9" x14ac:dyDescent="0.2">
      <c r="G402" s="16">
        <v>60.1</v>
      </c>
      <c r="H402" s="16">
        <v>60.1</v>
      </c>
      <c r="I402" s="3" t="s">
        <v>15</v>
      </c>
    </row>
    <row r="403" spans="7:9" x14ac:dyDescent="0.2">
      <c r="G403" s="16">
        <v>60</v>
      </c>
      <c r="H403" s="16">
        <v>60</v>
      </c>
      <c r="I403" s="3" t="s">
        <v>15</v>
      </c>
    </row>
    <row r="404" spans="7:9" x14ac:dyDescent="0.2">
      <c r="G404" s="16">
        <v>59.9</v>
      </c>
      <c r="H404" s="16">
        <v>59.9</v>
      </c>
      <c r="I404" s="3" t="s">
        <v>15</v>
      </c>
    </row>
    <row r="405" spans="7:9" x14ac:dyDescent="0.2">
      <c r="G405" s="16">
        <v>59.8</v>
      </c>
      <c r="H405" s="16">
        <v>59.8</v>
      </c>
      <c r="I405" s="3" t="s">
        <v>15</v>
      </c>
    </row>
    <row r="406" spans="7:9" x14ac:dyDescent="0.2">
      <c r="G406" s="16">
        <v>59.7</v>
      </c>
      <c r="H406" s="16">
        <v>59.7</v>
      </c>
      <c r="I406" s="3" t="s">
        <v>15</v>
      </c>
    </row>
    <row r="407" spans="7:9" x14ac:dyDescent="0.2">
      <c r="G407" s="16">
        <v>59.6</v>
      </c>
      <c r="H407" s="16">
        <v>59.6</v>
      </c>
      <c r="I407" s="3" t="s">
        <v>15</v>
      </c>
    </row>
    <row r="408" spans="7:9" x14ac:dyDescent="0.2">
      <c r="G408" s="16">
        <v>59.5</v>
      </c>
      <c r="H408" s="16">
        <v>59.5</v>
      </c>
      <c r="I408" s="3" t="s">
        <v>15</v>
      </c>
    </row>
    <row r="409" spans="7:9" x14ac:dyDescent="0.2">
      <c r="G409" s="16">
        <v>59.4</v>
      </c>
      <c r="H409" s="16">
        <v>59.4</v>
      </c>
      <c r="I409" s="3" t="s">
        <v>15</v>
      </c>
    </row>
    <row r="410" spans="7:9" x14ac:dyDescent="0.2">
      <c r="G410" s="16">
        <v>59.3</v>
      </c>
      <c r="H410" s="16">
        <v>59.3</v>
      </c>
      <c r="I410" s="3" t="s">
        <v>15</v>
      </c>
    </row>
    <row r="411" spans="7:9" x14ac:dyDescent="0.2">
      <c r="G411" s="16">
        <v>59.2</v>
      </c>
      <c r="H411" s="16">
        <v>59.2</v>
      </c>
      <c r="I411" s="3" t="s">
        <v>15</v>
      </c>
    </row>
    <row r="412" spans="7:9" x14ac:dyDescent="0.2">
      <c r="G412" s="16">
        <v>59.1</v>
      </c>
      <c r="H412" s="16">
        <v>59.1</v>
      </c>
      <c r="I412" s="3" t="s">
        <v>15</v>
      </c>
    </row>
    <row r="413" spans="7:9" x14ac:dyDescent="0.2">
      <c r="G413" s="16">
        <v>59</v>
      </c>
      <c r="H413" s="16">
        <v>59</v>
      </c>
      <c r="I413" s="3" t="s">
        <v>15</v>
      </c>
    </row>
    <row r="414" spans="7:9" x14ac:dyDescent="0.2">
      <c r="G414" s="16">
        <v>58.9</v>
      </c>
      <c r="H414" s="16">
        <v>58.9</v>
      </c>
      <c r="I414" s="3" t="s">
        <v>15</v>
      </c>
    </row>
    <row r="415" spans="7:9" x14ac:dyDescent="0.2">
      <c r="G415" s="16">
        <v>58.8</v>
      </c>
      <c r="H415" s="16">
        <v>58.8</v>
      </c>
      <c r="I415" s="3" t="s">
        <v>15</v>
      </c>
    </row>
    <row r="416" spans="7:9" x14ac:dyDescent="0.2">
      <c r="G416" s="16">
        <v>58.7</v>
      </c>
      <c r="H416" s="16">
        <v>58.7</v>
      </c>
      <c r="I416" s="3" t="s">
        <v>15</v>
      </c>
    </row>
    <row r="417" spans="7:9" x14ac:dyDescent="0.2">
      <c r="G417" s="16">
        <v>58.6</v>
      </c>
      <c r="H417" s="16">
        <v>58.6</v>
      </c>
      <c r="I417" s="3" t="s">
        <v>15</v>
      </c>
    </row>
    <row r="418" spans="7:9" x14ac:dyDescent="0.2">
      <c r="G418" s="16">
        <v>58.5</v>
      </c>
      <c r="H418" s="16">
        <v>58.5</v>
      </c>
      <c r="I418" s="3" t="s">
        <v>15</v>
      </c>
    </row>
    <row r="419" spans="7:9" x14ac:dyDescent="0.2">
      <c r="G419" s="16">
        <v>58.4</v>
      </c>
      <c r="H419" s="16">
        <v>58.4</v>
      </c>
      <c r="I419" s="3" t="s">
        <v>15</v>
      </c>
    </row>
    <row r="420" spans="7:9" x14ac:dyDescent="0.2">
      <c r="G420" s="16">
        <v>58.3</v>
      </c>
      <c r="H420" s="16">
        <v>58.3</v>
      </c>
      <c r="I420" s="3" t="s">
        <v>15</v>
      </c>
    </row>
    <row r="421" spans="7:9" x14ac:dyDescent="0.2">
      <c r="G421" s="16">
        <v>58.2</v>
      </c>
      <c r="H421" s="16">
        <v>58.2</v>
      </c>
      <c r="I421" s="3" t="s">
        <v>15</v>
      </c>
    </row>
    <row r="422" spans="7:9" x14ac:dyDescent="0.2">
      <c r="G422" s="16">
        <v>58.1</v>
      </c>
      <c r="H422" s="16">
        <v>58.1</v>
      </c>
      <c r="I422" s="3" t="s">
        <v>15</v>
      </c>
    </row>
    <row r="423" spans="7:9" x14ac:dyDescent="0.2">
      <c r="G423" s="16">
        <v>58</v>
      </c>
      <c r="H423" s="16">
        <v>58</v>
      </c>
      <c r="I423" s="3" t="s">
        <v>15</v>
      </c>
    </row>
    <row r="424" spans="7:9" x14ac:dyDescent="0.2">
      <c r="G424" s="16">
        <v>57.9</v>
      </c>
      <c r="H424" s="16">
        <v>57.9</v>
      </c>
      <c r="I424" s="3" t="s">
        <v>15</v>
      </c>
    </row>
    <row r="425" spans="7:9" x14ac:dyDescent="0.2">
      <c r="G425" s="16">
        <v>57.8</v>
      </c>
      <c r="H425" s="16">
        <v>57.8</v>
      </c>
      <c r="I425" s="3" t="s">
        <v>15</v>
      </c>
    </row>
    <row r="426" spans="7:9" x14ac:dyDescent="0.2">
      <c r="G426" s="16">
        <v>57.7</v>
      </c>
      <c r="H426" s="16">
        <v>57.7</v>
      </c>
      <c r="I426" s="3" t="s">
        <v>15</v>
      </c>
    </row>
    <row r="427" spans="7:9" x14ac:dyDescent="0.2">
      <c r="G427" s="16">
        <v>57.6</v>
      </c>
      <c r="H427" s="16">
        <v>57.6</v>
      </c>
      <c r="I427" s="3" t="s">
        <v>15</v>
      </c>
    </row>
    <row r="428" spans="7:9" x14ac:dyDescent="0.2">
      <c r="G428" s="16">
        <v>57.5</v>
      </c>
      <c r="H428" s="16">
        <v>57.5</v>
      </c>
      <c r="I428" s="3" t="s">
        <v>15</v>
      </c>
    </row>
    <row r="429" spans="7:9" x14ac:dyDescent="0.2">
      <c r="G429" s="16">
        <v>57.4</v>
      </c>
      <c r="H429" s="16">
        <v>57.4</v>
      </c>
      <c r="I429" s="3" t="s">
        <v>15</v>
      </c>
    </row>
    <row r="430" spans="7:9" x14ac:dyDescent="0.2">
      <c r="G430" s="16">
        <v>57.3</v>
      </c>
      <c r="H430" s="16">
        <v>57.3</v>
      </c>
      <c r="I430" s="3" t="s">
        <v>15</v>
      </c>
    </row>
    <row r="431" spans="7:9" x14ac:dyDescent="0.2">
      <c r="G431" s="16">
        <v>57.2</v>
      </c>
      <c r="H431" s="16">
        <v>57.2</v>
      </c>
      <c r="I431" s="3" t="s">
        <v>15</v>
      </c>
    </row>
    <row r="432" spans="7:9" x14ac:dyDescent="0.2">
      <c r="G432" s="16">
        <v>57.1</v>
      </c>
      <c r="H432" s="16">
        <v>57.1</v>
      </c>
      <c r="I432" s="3" t="s">
        <v>15</v>
      </c>
    </row>
    <row r="433" spans="7:9" x14ac:dyDescent="0.2">
      <c r="G433" s="16">
        <v>57</v>
      </c>
      <c r="H433" s="16">
        <v>57</v>
      </c>
      <c r="I433" s="3" t="s">
        <v>15</v>
      </c>
    </row>
    <row r="434" spans="7:9" x14ac:dyDescent="0.2">
      <c r="G434" s="16">
        <v>56.9</v>
      </c>
      <c r="H434" s="16">
        <v>56.9</v>
      </c>
      <c r="I434" s="3" t="s">
        <v>15</v>
      </c>
    </row>
    <row r="435" spans="7:9" x14ac:dyDescent="0.2">
      <c r="G435" s="16">
        <v>56.8</v>
      </c>
      <c r="H435" s="16">
        <v>56.8</v>
      </c>
      <c r="I435" s="3" t="s">
        <v>15</v>
      </c>
    </row>
    <row r="436" spans="7:9" x14ac:dyDescent="0.2">
      <c r="G436" s="16">
        <v>56.7</v>
      </c>
      <c r="H436" s="16">
        <v>56.7</v>
      </c>
      <c r="I436" s="3" t="s">
        <v>15</v>
      </c>
    </row>
    <row r="437" spans="7:9" x14ac:dyDescent="0.2">
      <c r="G437" s="16">
        <v>56.6</v>
      </c>
      <c r="H437" s="16">
        <v>56.6</v>
      </c>
      <c r="I437" s="3" t="s">
        <v>15</v>
      </c>
    </row>
    <row r="438" spans="7:9" x14ac:dyDescent="0.2">
      <c r="G438" s="16">
        <v>56.5</v>
      </c>
      <c r="H438" s="16">
        <v>56.5</v>
      </c>
      <c r="I438" s="3" t="s">
        <v>15</v>
      </c>
    </row>
    <row r="439" spans="7:9" x14ac:dyDescent="0.2">
      <c r="G439" s="16">
        <v>56.4</v>
      </c>
      <c r="H439" s="16">
        <v>56.4</v>
      </c>
      <c r="I439" s="3" t="s">
        <v>15</v>
      </c>
    </row>
    <row r="440" spans="7:9" x14ac:dyDescent="0.2">
      <c r="G440" s="16">
        <v>56.3</v>
      </c>
      <c r="H440" s="16">
        <v>56.3</v>
      </c>
      <c r="I440" s="3" t="s">
        <v>15</v>
      </c>
    </row>
    <row r="441" spans="7:9" x14ac:dyDescent="0.2">
      <c r="G441" s="16">
        <v>56.2</v>
      </c>
      <c r="H441" s="16">
        <v>56.2</v>
      </c>
      <c r="I441" s="3" t="s">
        <v>15</v>
      </c>
    </row>
    <row r="442" spans="7:9" x14ac:dyDescent="0.2">
      <c r="G442" s="16">
        <v>56.1</v>
      </c>
      <c r="H442" s="16">
        <v>56.1</v>
      </c>
      <c r="I442" s="3" t="s">
        <v>15</v>
      </c>
    </row>
    <row r="443" spans="7:9" x14ac:dyDescent="0.2">
      <c r="G443" s="16">
        <v>56</v>
      </c>
      <c r="H443" s="16">
        <v>56</v>
      </c>
      <c r="I443" s="3" t="s">
        <v>15</v>
      </c>
    </row>
    <row r="444" spans="7:9" x14ac:dyDescent="0.2">
      <c r="G444" s="16">
        <v>55.9</v>
      </c>
      <c r="H444" s="16">
        <v>55.9</v>
      </c>
      <c r="I444" s="3" t="s">
        <v>15</v>
      </c>
    </row>
    <row r="445" spans="7:9" x14ac:dyDescent="0.2">
      <c r="G445" s="16">
        <v>55.8</v>
      </c>
      <c r="H445" s="16">
        <v>55.8</v>
      </c>
      <c r="I445" s="3" t="s">
        <v>15</v>
      </c>
    </row>
    <row r="446" spans="7:9" x14ac:dyDescent="0.2">
      <c r="G446" s="16">
        <v>55.7</v>
      </c>
      <c r="H446" s="16">
        <v>55.7</v>
      </c>
      <c r="I446" s="3" t="s">
        <v>15</v>
      </c>
    </row>
    <row r="447" spans="7:9" x14ac:dyDescent="0.2">
      <c r="G447" s="16">
        <v>55.6</v>
      </c>
      <c r="H447" s="16">
        <v>55.6</v>
      </c>
      <c r="I447" s="3" t="s">
        <v>15</v>
      </c>
    </row>
    <row r="448" spans="7:9" x14ac:dyDescent="0.2">
      <c r="G448" s="16">
        <v>55.5</v>
      </c>
      <c r="H448" s="16">
        <v>55.5</v>
      </c>
      <c r="I448" s="3" t="s">
        <v>15</v>
      </c>
    </row>
    <row r="449" spans="7:9" x14ac:dyDescent="0.2">
      <c r="G449" s="16">
        <v>55.4</v>
      </c>
      <c r="H449" s="16">
        <v>55.4</v>
      </c>
      <c r="I449" s="3" t="s">
        <v>15</v>
      </c>
    </row>
    <row r="450" spans="7:9" x14ac:dyDescent="0.2">
      <c r="G450" s="16">
        <v>55.3</v>
      </c>
      <c r="H450" s="16">
        <v>55.3</v>
      </c>
      <c r="I450" s="3" t="s">
        <v>15</v>
      </c>
    </row>
    <row r="451" spans="7:9" x14ac:dyDescent="0.2">
      <c r="G451" s="16">
        <v>55.2</v>
      </c>
      <c r="H451" s="16">
        <v>55.2</v>
      </c>
      <c r="I451" s="3" t="s">
        <v>15</v>
      </c>
    </row>
    <row r="452" spans="7:9" x14ac:dyDescent="0.2">
      <c r="G452" s="16">
        <v>55.1</v>
      </c>
      <c r="H452" s="16">
        <v>55.1</v>
      </c>
      <c r="I452" s="3" t="s">
        <v>15</v>
      </c>
    </row>
    <row r="453" spans="7:9" x14ac:dyDescent="0.2">
      <c r="G453" s="16">
        <v>55</v>
      </c>
      <c r="H453" s="16">
        <v>55</v>
      </c>
      <c r="I453" s="3" t="s">
        <v>15</v>
      </c>
    </row>
    <row r="454" spans="7:9" x14ac:dyDescent="0.2">
      <c r="G454" s="16">
        <v>54.9</v>
      </c>
      <c r="H454" s="16">
        <v>54.9</v>
      </c>
      <c r="I454" s="3" t="s">
        <v>15</v>
      </c>
    </row>
    <row r="455" spans="7:9" x14ac:dyDescent="0.2">
      <c r="G455" s="16">
        <v>54.8</v>
      </c>
      <c r="H455" s="16">
        <v>54.8</v>
      </c>
      <c r="I455" s="3" t="s">
        <v>15</v>
      </c>
    </row>
    <row r="456" spans="7:9" x14ac:dyDescent="0.2">
      <c r="G456" s="16">
        <v>54.7</v>
      </c>
      <c r="H456" s="16">
        <v>54.7</v>
      </c>
      <c r="I456" s="3" t="s">
        <v>15</v>
      </c>
    </row>
    <row r="457" spans="7:9" x14ac:dyDescent="0.2">
      <c r="G457" s="16">
        <v>54.6</v>
      </c>
      <c r="H457" s="16">
        <v>54.6</v>
      </c>
      <c r="I457" s="3" t="s">
        <v>15</v>
      </c>
    </row>
    <row r="458" spans="7:9" x14ac:dyDescent="0.2">
      <c r="G458" s="16">
        <v>54.5</v>
      </c>
      <c r="H458" s="16">
        <v>54.5</v>
      </c>
      <c r="I458" s="3" t="s">
        <v>15</v>
      </c>
    </row>
    <row r="459" spans="7:9" x14ac:dyDescent="0.2">
      <c r="G459" s="16">
        <v>54.4</v>
      </c>
      <c r="H459" s="16">
        <v>54.4</v>
      </c>
      <c r="I459" s="3" t="s">
        <v>15</v>
      </c>
    </row>
    <row r="460" spans="7:9" x14ac:dyDescent="0.2">
      <c r="G460" s="16">
        <v>54.3</v>
      </c>
      <c r="H460" s="16">
        <v>54.3</v>
      </c>
      <c r="I460" s="3" t="s">
        <v>15</v>
      </c>
    </row>
    <row r="461" spans="7:9" x14ac:dyDescent="0.2">
      <c r="G461" s="16">
        <v>54.2</v>
      </c>
      <c r="H461" s="16">
        <v>54.2</v>
      </c>
      <c r="I461" s="3" t="s">
        <v>15</v>
      </c>
    </row>
    <row r="462" spans="7:9" x14ac:dyDescent="0.2">
      <c r="G462" s="16">
        <v>54.1</v>
      </c>
      <c r="H462" s="16">
        <v>54.1</v>
      </c>
      <c r="I462" s="3" t="s">
        <v>15</v>
      </c>
    </row>
    <row r="463" spans="7:9" x14ac:dyDescent="0.2">
      <c r="G463" s="16">
        <v>54</v>
      </c>
      <c r="H463" s="16">
        <v>54</v>
      </c>
      <c r="I463" s="3" t="s">
        <v>15</v>
      </c>
    </row>
    <row r="464" spans="7:9" x14ac:dyDescent="0.2">
      <c r="G464" s="16">
        <v>53.9</v>
      </c>
      <c r="H464" s="16">
        <v>53.9</v>
      </c>
      <c r="I464" s="3" t="s">
        <v>15</v>
      </c>
    </row>
    <row r="465" spans="7:9" x14ac:dyDescent="0.2">
      <c r="G465" s="16">
        <v>53.8</v>
      </c>
      <c r="H465" s="16">
        <v>53.8</v>
      </c>
      <c r="I465" s="3" t="s">
        <v>15</v>
      </c>
    </row>
    <row r="466" spans="7:9" x14ac:dyDescent="0.2">
      <c r="G466" s="16">
        <v>53.7</v>
      </c>
      <c r="H466" s="16">
        <v>53.7</v>
      </c>
      <c r="I466" s="3" t="s">
        <v>15</v>
      </c>
    </row>
    <row r="467" spans="7:9" x14ac:dyDescent="0.2">
      <c r="G467" s="16">
        <v>53.6</v>
      </c>
      <c r="H467" s="16">
        <v>53.6</v>
      </c>
      <c r="I467" s="3" t="s">
        <v>15</v>
      </c>
    </row>
    <row r="468" spans="7:9" x14ac:dyDescent="0.2">
      <c r="G468" s="16">
        <v>53.5</v>
      </c>
      <c r="H468" s="16">
        <v>53.5</v>
      </c>
      <c r="I468" s="3" t="s">
        <v>15</v>
      </c>
    </row>
    <row r="469" spans="7:9" x14ac:dyDescent="0.2">
      <c r="G469" s="16">
        <v>53.4</v>
      </c>
      <c r="H469" s="16">
        <v>53.4</v>
      </c>
      <c r="I469" s="3" t="s">
        <v>15</v>
      </c>
    </row>
    <row r="470" spans="7:9" x14ac:dyDescent="0.2">
      <c r="G470" s="16">
        <v>53.3</v>
      </c>
      <c r="H470" s="16">
        <v>53.3</v>
      </c>
      <c r="I470" s="3" t="s">
        <v>15</v>
      </c>
    </row>
    <row r="471" spans="7:9" x14ac:dyDescent="0.2">
      <c r="G471" s="16">
        <v>53.2</v>
      </c>
      <c r="H471" s="16">
        <v>53.2</v>
      </c>
      <c r="I471" s="3" t="s">
        <v>15</v>
      </c>
    </row>
    <row r="472" spans="7:9" x14ac:dyDescent="0.2">
      <c r="G472" s="16">
        <v>53.1</v>
      </c>
      <c r="H472" s="16">
        <v>53.1</v>
      </c>
      <c r="I472" s="3" t="s">
        <v>15</v>
      </c>
    </row>
    <row r="473" spans="7:9" x14ac:dyDescent="0.2">
      <c r="G473" s="16">
        <v>53</v>
      </c>
      <c r="H473" s="16">
        <v>53</v>
      </c>
      <c r="I473" s="3" t="s">
        <v>15</v>
      </c>
    </row>
    <row r="474" spans="7:9" x14ac:dyDescent="0.2">
      <c r="G474" s="16">
        <v>52.9</v>
      </c>
      <c r="H474" s="16">
        <v>52.9</v>
      </c>
      <c r="I474" s="3" t="s">
        <v>15</v>
      </c>
    </row>
    <row r="475" spans="7:9" x14ac:dyDescent="0.2">
      <c r="G475" s="16">
        <v>52.8</v>
      </c>
      <c r="H475" s="16">
        <v>52.8</v>
      </c>
      <c r="I475" s="3" t="s">
        <v>15</v>
      </c>
    </row>
    <row r="476" spans="7:9" x14ac:dyDescent="0.2">
      <c r="G476" s="16">
        <v>52.7</v>
      </c>
      <c r="H476" s="16">
        <v>52.7</v>
      </c>
      <c r="I476" s="3" t="s">
        <v>15</v>
      </c>
    </row>
    <row r="477" spans="7:9" x14ac:dyDescent="0.2">
      <c r="G477" s="16">
        <v>52.6</v>
      </c>
      <c r="H477" s="16">
        <v>52.6</v>
      </c>
      <c r="I477" s="3" t="s">
        <v>15</v>
      </c>
    </row>
    <row r="478" spans="7:9" x14ac:dyDescent="0.2">
      <c r="G478" s="16">
        <v>52.5</v>
      </c>
      <c r="H478" s="16">
        <v>52.5</v>
      </c>
      <c r="I478" s="3" t="s">
        <v>15</v>
      </c>
    </row>
    <row r="479" spans="7:9" x14ac:dyDescent="0.2">
      <c r="G479" s="16">
        <v>52.4</v>
      </c>
      <c r="H479" s="16">
        <v>52.4</v>
      </c>
      <c r="I479" s="3" t="s">
        <v>15</v>
      </c>
    </row>
    <row r="480" spans="7:9" x14ac:dyDescent="0.2">
      <c r="G480" s="16">
        <v>52.3</v>
      </c>
      <c r="H480" s="16">
        <v>52.3</v>
      </c>
      <c r="I480" s="3" t="s">
        <v>15</v>
      </c>
    </row>
    <row r="481" spans="7:9" x14ac:dyDescent="0.2">
      <c r="G481" s="16">
        <v>52.2</v>
      </c>
      <c r="H481" s="16">
        <v>52.2</v>
      </c>
      <c r="I481" s="3" t="s">
        <v>15</v>
      </c>
    </row>
    <row r="482" spans="7:9" x14ac:dyDescent="0.2">
      <c r="G482" s="16">
        <v>52.1</v>
      </c>
      <c r="H482" s="16">
        <v>52.1</v>
      </c>
      <c r="I482" s="3" t="s">
        <v>15</v>
      </c>
    </row>
    <row r="483" spans="7:9" x14ac:dyDescent="0.2">
      <c r="G483" s="16">
        <v>52</v>
      </c>
      <c r="H483" s="16">
        <v>52</v>
      </c>
      <c r="I483" s="3" t="s">
        <v>15</v>
      </c>
    </row>
    <row r="484" spans="7:9" x14ac:dyDescent="0.2">
      <c r="G484" s="16">
        <v>51.9</v>
      </c>
      <c r="H484" s="16">
        <v>51.9</v>
      </c>
      <c r="I484" s="3" t="s">
        <v>15</v>
      </c>
    </row>
    <row r="485" spans="7:9" x14ac:dyDescent="0.2">
      <c r="G485" s="16">
        <v>51.8</v>
      </c>
      <c r="H485" s="16">
        <v>51.8</v>
      </c>
      <c r="I485" s="3" t="s">
        <v>15</v>
      </c>
    </row>
    <row r="486" spans="7:9" x14ac:dyDescent="0.2">
      <c r="G486" s="16">
        <v>51.7</v>
      </c>
      <c r="H486" s="16">
        <v>51.7</v>
      </c>
      <c r="I486" s="3" t="s">
        <v>15</v>
      </c>
    </row>
    <row r="487" spans="7:9" x14ac:dyDescent="0.2">
      <c r="G487" s="16">
        <v>51.6</v>
      </c>
      <c r="H487" s="16">
        <v>51.6</v>
      </c>
      <c r="I487" s="3" t="s">
        <v>15</v>
      </c>
    </row>
    <row r="488" spans="7:9" x14ac:dyDescent="0.2">
      <c r="G488" s="16">
        <v>51.5</v>
      </c>
      <c r="H488" s="16">
        <v>51.5</v>
      </c>
      <c r="I488" s="3" t="s">
        <v>15</v>
      </c>
    </row>
    <row r="489" spans="7:9" x14ac:dyDescent="0.2">
      <c r="G489" s="16">
        <v>51.4</v>
      </c>
      <c r="H489" s="16">
        <v>51.4</v>
      </c>
      <c r="I489" s="3" t="s">
        <v>15</v>
      </c>
    </row>
    <row r="490" spans="7:9" x14ac:dyDescent="0.2">
      <c r="G490" s="16">
        <v>51.3</v>
      </c>
      <c r="H490" s="16">
        <v>51.3</v>
      </c>
      <c r="I490" s="3" t="s">
        <v>15</v>
      </c>
    </row>
    <row r="491" spans="7:9" x14ac:dyDescent="0.2">
      <c r="G491" s="16">
        <v>51.2</v>
      </c>
      <c r="H491" s="16">
        <v>51.2</v>
      </c>
      <c r="I491" s="3" t="s">
        <v>15</v>
      </c>
    </row>
    <row r="492" spans="7:9" x14ac:dyDescent="0.2">
      <c r="G492" s="16">
        <v>51.1</v>
      </c>
      <c r="H492" s="16">
        <v>51.1</v>
      </c>
      <c r="I492" s="3" t="s">
        <v>15</v>
      </c>
    </row>
    <row r="493" spans="7:9" x14ac:dyDescent="0.2">
      <c r="G493" s="16">
        <v>51</v>
      </c>
      <c r="H493" s="16">
        <v>51</v>
      </c>
      <c r="I493" s="3" t="s">
        <v>15</v>
      </c>
    </row>
    <row r="494" spans="7:9" x14ac:dyDescent="0.2">
      <c r="G494" s="16">
        <v>50.9</v>
      </c>
      <c r="H494" s="16">
        <v>50.9</v>
      </c>
      <c r="I494" s="3" t="s">
        <v>15</v>
      </c>
    </row>
    <row r="495" spans="7:9" x14ac:dyDescent="0.2">
      <c r="G495" s="16">
        <v>50.8</v>
      </c>
      <c r="H495" s="16">
        <v>50.8</v>
      </c>
      <c r="I495" s="3" t="s">
        <v>15</v>
      </c>
    </row>
    <row r="496" spans="7:9" x14ac:dyDescent="0.2">
      <c r="G496" s="16">
        <v>50.7</v>
      </c>
      <c r="H496" s="16">
        <v>50.7</v>
      </c>
      <c r="I496" s="3" t="s">
        <v>15</v>
      </c>
    </row>
    <row r="497" spans="7:9" x14ac:dyDescent="0.2">
      <c r="G497" s="16">
        <v>50.6</v>
      </c>
      <c r="H497" s="16">
        <v>50.6</v>
      </c>
      <c r="I497" s="3" t="s">
        <v>15</v>
      </c>
    </row>
    <row r="498" spans="7:9" x14ac:dyDescent="0.2">
      <c r="G498" s="16">
        <v>50.5</v>
      </c>
      <c r="H498" s="16">
        <v>50.5</v>
      </c>
      <c r="I498" s="3" t="s">
        <v>15</v>
      </c>
    </row>
    <row r="499" spans="7:9" x14ac:dyDescent="0.2">
      <c r="G499" s="16">
        <v>50.4</v>
      </c>
      <c r="H499" s="16">
        <v>50.4</v>
      </c>
      <c r="I499" s="3" t="s">
        <v>15</v>
      </c>
    </row>
    <row r="500" spans="7:9" x14ac:dyDescent="0.2">
      <c r="G500" s="16">
        <v>50.3</v>
      </c>
      <c r="H500" s="16">
        <v>50.3</v>
      </c>
      <c r="I500" s="3" t="s">
        <v>15</v>
      </c>
    </row>
    <row r="501" spans="7:9" x14ac:dyDescent="0.2">
      <c r="G501" s="16">
        <v>50.2</v>
      </c>
      <c r="H501" s="16">
        <v>50.2</v>
      </c>
      <c r="I501" s="3" t="s">
        <v>15</v>
      </c>
    </row>
    <row r="502" spans="7:9" x14ac:dyDescent="0.2">
      <c r="G502" s="16">
        <v>50.1</v>
      </c>
      <c r="H502" s="16">
        <v>50.1</v>
      </c>
      <c r="I502" s="3" t="s">
        <v>15</v>
      </c>
    </row>
    <row r="503" spans="7:9" x14ac:dyDescent="0.2">
      <c r="G503" s="16">
        <v>50</v>
      </c>
      <c r="H503" s="16">
        <v>50</v>
      </c>
      <c r="I503" s="3" t="s">
        <v>15</v>
      </c>
    </row>
    <row r="504" spans="7:9" x14ac:dyDescent="0.2">
      <c r="G504" s="16">
        <v>49.9</v>
      </c>
      <c r="H504" s="16">
        <v>49.9</v>
      </c>
      <c r="I504" s="3" t="s">
        <v>15</v>
      </c>
    </row>
    <row r="505" spans="7:9" x14ac:dyDescent="0.2">
      <c r="G505" s="16">
        <v>49.8</v>
      </c>
      <c r="H505" s="16">
        <v>49.8</v>
      </c>
      <c r="I505" s="3" t="s">
        <v>15</v>
      </c>
    </row>
    <row r="506" spans="7:9" x14ac:dyDescent="0.2">
      <c r="G506" s="16">
        <v>49.7</v>
      </c>
      <c r="H506" s="16">
        <v>49.7</v>
      </c>
      <c r="I506" s="3" t="s">
        <v>15</v>
      </c>
    </row>
    <row r="507" spans="7:9" x14ac:dyDescent="0.2">
      <c r="G507" s="16">
        <v>49.6</v>
      </c>
      <c r="H507" s="16">
        <v>49.6</v>
      </c>
      <c r="I507" s="3" t="s">
        <v>15</v>
      </c>
    </row>
    <row r="508" spans="7:9" x14ac:dyDescent="0.2">
      <c r="G508" s="16">
        <v>49.5</v>
      </c>
      <c r="H508" s="16">
        <v>49.5</v>
      </c>
      <c r="I508" s="3" t="s">
        <v>15</v>
      </c>
    </row>
    <row r="509" spans="7:9" x14ac:dyDescent="0.2">
      <c r="G509" s="16">
        <v>49.4</v>
      </c>
      <c r="H509" s="16">
        <v>49.4</v>
      </c>
      <c r="I509" s="3" t="s">
        <v>15</v>
      </c>
    </row>
    <row r="510" spans="7:9" x14ac:dyDescent="0.2">
      <c r="G510" s="16">
        <v>49.3</v>
      </c>
      <c r="H510" s="16">
        <v>49.3</v>
      </c>
      <c r="I510" s="3" t="s">
        <v>15</v>
      </c>
    </row>
    <row r="511" spans="7:9" x14ac:dyDescent="0.2">
      <c r="G511" s="16">
        <v>49.2</v>
      </c>
      <c r="H511" s="16">
        <v>49.2</v>
      </c>
      <c r="I511" s="3" t="s">
        <v>15</v>
      </c>
    </row>
    <row r="512" spans="7:9" x14ac:dyDescent="0.2">
      <c r="G512" s="16">
        <v>49.1</v>
      </c>
      <c r="H512" s="16">
        <v>49.1</v>
      </c>
      <c r="I512" s="3" t="s">
        <v>15</v>
      </c>
    </row>
    <row r="513" spans="7:9" x14ac:dyDescent="0.2">
      <c r="G513" s="16">
        <v>49</v>
      </c>
      <c r="H513" s="16">
        <v>49</v>
      </c>
      <c r="I513" s="3" t="s">
        <v>15</v>
      </c>
    </row>
    <row r="514" spans="7:9" x14ac:dyDescent="0.2">
      <c r="G514" s="16">
        <v>48.9</v>
      </c>
      <c r="H514" s="16">
        <v>48.9</v>
      </c>
      <c r="I514" s="3" t="s">
        <v>15</v>
      </c>
    </row>
    <row r="515" spans="7:9" x14ac:dyDescent="0.2">
      <c r="G515" s="16">
        <v>48.8</v>
      </c>
      <c r="H515" s="16">
        <v>48.8</v>
      </c>
      <c r="I515" s="3" t="s">
        <v>15</v>
      </c>
    </row>
    <row r="516" spans="7:9" x14ac:dyDescent="0.2">
      <c r="G516" s="16">
        <v>48.7</v>
      </c>
      <c r="H516" s="16">
        <v>48.7</v>
      </c>
      <c r="I516" s="3" t="s">
        <v>15</v>
      </c>
    </row>
    <row r="517" spans="7:9" x14ac:dyDescent="0.2">
      <c r="G517" s="16">
        <v>48.6</v>
      </c>
      <c r="H517" s="16">
        <v>48.6</v>
      </c>
      <c r="I517" s="3" t="s">
        <v>15</v>
      </c>
    </row>
    <row r="518" spans="7:9" x14ac:dyDescent="0.2">
      <c r="G518" s="16">
        <v>48.5</v>
      </c>
      <c r="H518" s="16">
        <v>48.5</v>
      </c>
      <c r="I518" s="3" t="s">
        <v>15</v>
      </c>
    </row>
    <row r="519" spans="7:9" x14ac:dyDescent="0.2">
      <c r="G519" s="16">
        <v>48.4</v>
      </c>
      <c r="H519" s="16">
        <v>48.4</v>
      </c>
      <c r="I519" s="3" t="s">
        <v>15</v>
      </c>
    </row>
    <row r="520" spans="7:9" x14ac:dyDescent="0.2">
      <c r="G520" s="16">
        <v>48.3</v>
      </c>
      <c r="H520" s="16">
        <v>48.3</v>
      </c>
      <c r="I520" s="3" t="s">
        <v>15</v>
      </c>
    </row>
    <row r="521" spans="7:9" x14ac:dyDescent="0.2">
      <c r="G521" s="16">
        <v>48.2</v>
      </c>
      <c r="H521" s="16">
        <v>48.2</v>
      </c>
      <c r="I521" s="3" t="s">
        <v>15</v>
      </c>
    </row>
    <row r="522" spans="7:9" x14ac:dyDescent="0.2">
      <c r="G522" s="16">
        <v>48.1</v>
      </c>
      <c r="H522" s="16">
        <v>48.1</v>
      </c>
      <c r="I522" s="3" t="s">
        <v>15</v>
      </c>
    </row>
    <row r="523" spans="7:9" x14ac:dyDescent="0.2">
      <c r="G523" s="16">
        <v>48</v>
      </c>
      <c r="H523" s="16">
        <v>48</v>
      </c>
      <c r="I523" s="3" t="s">
        <v>15</v>
      </c>
    </row>
    <row r="524" spans="7:9" x14ac:dyDescent="0.2">
      <c r="G524" s="16">
        <v>47.9</v>
      </c>
      <c r="H524" s="16">
        <v>47.9</v>
      </c>
      <c r="I524" s="3" t="s">
        <v>15</v>
      </c>
    </row>
    <row r="525" spans="7:9" x14ac:dyDescent="0.2">
      <c r="G525" s="16">
        <v>47.8</v>
      </c>
      <c r="H525" s="16">
        <v>47.8</v>
      </c>
      <c r="I525" s="3" t="s">
        <v>15</v>
      </c>
    </row>
    <row r="526" spans="7:9" x14ac:dyDescent="0.2">
      <c r="G526" s="16">
        <v>47.7</v>
      </c>
      <c r="H526" s="16">
        <v>47.7</v>
      </c>
      <c r="I526" s="3" t="s">
        <v>15</v>
      </c>
    </row>
    <row r="527" spans="7:9" x14ac:dyDescent="0.2">
      <c r="G527" s="16">
        <v>47.6</v>
      </c>
      <c r="H527" s="16">
        <v>47.6</v>
      </c>
      <c r="I527" s="3" t="s">
        <v>15</v>
      </c>
    </row>
    <row r="528" spans="7:9" x14ac:dyDescent="0.2">
      <c r="G528" s="16">
        <v>47.5</v>
      </c>
      <c r="H528" s="16">
        <v>47.5</v>
      </c>
      <c r="I528" s="3" t="s">
        <v>15</v>
      </c>
    </row>
    <row r="529" spans="7:9" x14ac:dyDescent="0.2">
      <c r="G529" s="16">
        <v>47.4</v>
      </c>
      <c r="H529" s="16">
        <v>47.4</v>
      </c>
      <c r="I529" s="3" t="s">
        <v>15</v>
      </c>
    </row>
    <row r="530" spans="7:9" x14ac:dyDescent="0.2">
      <c r="G530" s="16">
        <v>47.3</v>
      </c>
      <c r="H530" s="16">
        <v>47.3</v>
      </c>
      <c r="I530" s="3" t="s">
        <v>15</v>
      </c>
    </row>
    <row r="531" spans="7:9" x14ac:dyDescent="0.2">
      <c r="G531" s="16">
        <v>47.2</v>
      </c>
      <c r="H531" s="16">
        <v>47.2</v>
      </c>
      <c r="I531" s="3" t="s">
        <v>15</v>
      </c>
    </row>
    <row r="532" spans="7:9" x14ac:dyDescent="0.2">
      <c r="G532" s="16">
        <v>47.1</v>
      </c>
      <c r="H532" s="16">
        <v>47.1</v>
      </c>
      <c r="I532" s="3" t="s">
        <v>15</v>
      </c>
    </row>
    <row r="533" spans="7:9" x14ac:dyDescent="0.2">
      <c r="G533" s="16">
        <v>47</v>
      </c>
      <c r="H533" s="16">
        <v>47</v>
      </c>
      <c r="I533" s="3" t="s">
        <v>15</v>
      </c>
    </row>
    <row r="534" spans="7:9" x14ac:dyDescent="0.2">
      <c r="G534" s="16">
        <v>46.9</v>
      </c>
      <c r="H534" s="16">
        <v>46.9</v>
      </c>
      <c r="I534" s="3" t="s">
        <v>15</v>
      </c>
    </row>
    <row r="535" spans="7:9" x14ac:dyDescent="0.2">
      <c r="G535" s="16">
        <v>46.8</v>
      </c>
      <c r="H535" s="16">
        <v>46.8</v>
      </c>
      <c r="I535" s="3" t="s">
        <v>15</v>
      </c>
    </row>
    <row r="536" spans="7:9" x14ac:dyDescent="0.2">
      <c r="G536" s="16">
        <v>46.7</v>
      </c>
      <c r="H536" s="16">
        <v>46.7</v>
      </c>
      <c r="I536" s="3" t="s">
        <v>15</v>
      </c>
    </row>
    <row r="537" spans="7:9" x14ac:dyDescent="0.2">
      <c r="G537" s="16">
        <v>46.6</v>
      </c>
      <c r="H537" s="16">
        <v>46.6</v>
      </c>
      <c r="I537" s="3" t="s">
        <v>15</v>
      </c>
    </row>
    <row r="538" spans="7:9" x14ac:dyDescent="0.2">
      <c r="G538" s="16">
        <v>46.5</v>
      </c>
      <c r="H538" s="16">
        <v>46.5</v>
      </c>
      <c r="I538" s="3" t="s">
        <v>15</v>
      </c>
    </row>
    <row r="539" spans="7:9" x14ac:dyDescent="0.2">
      <c r="G539" s="16">
        <v>46.4</v>
      </c>
      <c r="H539" s="16">
        <v>46.4</v>
      </c>
      <c r="I539" s="3" t="s">
        <v>15</v>
      </c>
    </row>
    <row r="540" spans="7:9" x14ac:dyDescent="0.2">
      <c r="G540" s="16">
        <v>46.3</v>
      </c>
      <c r="H540" s="16">
        <v>46.3</v>
      </c>
      <c r="I540" s="3" t="s">
        <v>15</v>
      </c>
    </row>
    <row r="541" spans="7:9" x14ac:dyDescent="0.2">
      <c r="G541" s="16">
        <v>46.2</v>
      </c>
      <c r="H541" s="16">
        <v>46.2</v>
      </c>
      <c r="I541" s="3" t="s">
        <v>15</v>
      </c>
    </row>
    <row r="542" spans="7:9" x14ac:dyDescent="0.2">
      <c r="G542" s="16">
        <v>46.1</v>
      </c>
      <c r="H542" s="16">
        <v>46.1</v>
      </c>
      <c r="I542" s="3" t="s">
        <v>15</v>
      </c>
    </row>
    <row r="543" spans="7:9" x14ac:dyDescent="0.2">
      <c r="G543" s="16">
        <v>46</v>
      </c>
      <c r="H543" s="16">
        <v>46</v>
      </c>
      <c r="I543" s="3" t="s">
        <v>15</v>
      </c>
    </row>
    <row r="544" spans="7:9" x14ac:dyDescent="0.2">
      <c r="G544" s="16">
        <v>45.9</v>
      </c>
      <c r="H544" s="16">
        <v>45.9</v>
      </c>
      <c r="I544" s="3" t="s">
        <v>15</v>
      </c>
    </row>
    <row r="545" spans="7:9" x14ac:dyDescent="0.2">
      <c r="G545" s="16">
        <v>45.8</v>
      </c>
      <c r="H545" s="16">
        <v>45.8</v>
      </c>
      <c r="I545" s="3" t="s">
        <v>15</v>
      </c>
    </row>
    <row r="546" spans="7:9" x14ac:dyDescent="0.2">
      <c r="G546" s="16">
        <v>45.7</v>
      </c>
      <c r="H546" s="16">
        <v>45.7</v>
      </c>
      <c r="I546" s="3" t="s">
        <v>15</v>
      </c>
    </row>
    <row r="547" spans="7:9" x14ac:dyDescent="0.2">
      <c r="G547" s="16">
        <v>45.6</v>
      </c>
      <c r="H547" s="16">
        <v>45.6</v>
      </c>
      <c r="I547" s="3" t="s">
        <v>15</v>
      </c>
    </row>
    <row r="548" spans="7:9" x14ac:dyDescent="0.2">
      <c r="G548" s="16">
        <v>45.5</v>
      </c>
      <c r="H548" s="16">
        <v>45.5</v>
      </c>
      <c r="I548" s="3" t="s">
        <v>15</v>
      </c>
    </row>
    <row r="549" spans="7:9" x14ac:dyDescent="0.2">
      <c r="G549" s="16">
        <v>45.4</v>
      </c>
      <c r="H549" s="16">
        <v>45.4</v>
      </c>
      <c r="I549" s="3" t="s">
        <v>15</v>
      </c>
    </row>
    <row r="550" spans="7:9" x14ac:dyDescent="0.2">
      <c r="G550" s="16">
        <v>45.3</v>
      </c>
      <c r="H550" s="16">
        <v>45.3</v>
      </c>
      <c r="I550" s="3" t="s">
        <v>15</v>
      </c>
    </row>
    <row r="551" spans="7:9" x14ac:dyDescent="0.2">
      <c r="G551" s="16">
        <v>45.2</v>
      </c>
      <c r="H551" s="16">
        <v>45.2</v>
      </c>
      <c r="I551" s="3" t="s">
        <v>15</v>
      </c>
    </row>
    <row r="552" spans="7:9" x14ac:dyDescent="0.2">
      <c r="G552" s="16">
        <v>45.1</v>
      </c>
      <c r="H552" s="16">
        <v>45.1</v>
      </c>
      <c r="I552" s="3" t="s">
        <v>15</v>
      </c>
    </row>
    <row r="553" spans="7:9" x14ac:dyDescent="0.2">
      <c r="G553" s="16">
        <v>45</v>
      </c>
      <c r="H553" s="16">
        <v>45</v>
      </c>
      <c r="I553" s="3" t="s">
        <v>15</v>
      </c>
    </row>
    <row r="554" spans="7:9" x14ac:dyDescent="0.2">
      <c r="G554" s="16">
        <v>44.9</v>
      </c>
      <c r="H554" s="16">
        <v>44.9</v>
      </c>
      <c r="I554" s="3" t="s">
        <v>15</v>
      </c>
    </row>
    <row r="555" spans="7:9" x14ac:dyDescent="0.2">
      <c r="G555" s="16">
        <v>44.8</v>
      </c>
      <c r="H555" s="16">
        <v>44.8</v>
      </c>
      <c r="I555" s="3" t="s">
        <v>15</v>
      </c>
    </row>
    <row r="556" spans="7:9" x14ac:dyDescent="0.2">
      <c r="G556" s="16">
        <v>44.7</v>
      </c>
      <c r="H556" s="16">
        <v>44.7</v>
      </c>
      <c r="I556" s="3" t="s">
        <v>15</v>
      </c>
    </row>
    <row r="557" spans="7:9" x14ac:dyDescent="0.2">
      <c r="G557" s="16">
        <v>44.6</v>
      </c>
      <c r="H557" s="16">
        <v>44.6</v>
      </c>
      <c r="I557" s="3" t="s">
        <v>15</v>
      </c>
    </row>
    <row r="558" spans="7:9" x14ac:dyDescent="0.2">
      <c r="G558" s="16">
        <v>44.5</v>
      </c>
      <c r="H558" s="16">
        <v>44.5</v>
      </c>
      <c r="I558" s="3" t="s">
        <v>15</v>
      </c>
    </row>
    <row r="559" spans="7:9" x14ac:dyDescent="0.2">
      <c r="G559" s="16">
        <v>44.4</v>
      </c>
      <c r="H559" s="16">
        <v>44.4</v>
      </c>
      <c r="I559" s="3" t="s">
        <v>15</v>
      </c>
    </row>
    <row r="560" spans="7:9" x14ac:dyDescent="0.2">
      <c r="G560" s="16">
        <v>44.3</v>
      </c>
      <c r="H560" s="16">
        <v>44.3</v>
      </c>
      <c r="I560" s="3" t="s">
        <v>15</v>
      </c>
    </row>
    <row r="561" spans="7:9" x14ac:dyDescent="0.2">
      <c r="G561" s="16">
        <v>44.2</v>
      </c>
      <c r="H561" s="16">
        <v>44.2</v>
      </c>
      <c r="I561" s="3" t="s">
        <v>15</v>
      </c>
    </row>
    <row r="562" spans="7:9" x14ac:dyDescent="0.2">
      <c r="G562" s="16">
        <v>44.1</v>
      </c>
      <c r="H562" s="16">
        <v>44.1</v>
      </c>
      <c r="I562" s="3" t="s">
        <v>15</v>
      </c>
    </row>
    <row r="563" spans="7:9" x14ac:dyDescent="0.2">
      <c r="G563" s="16">
        <v>44</v>
      </c>
      <c r="H563" s="16">
        <v>44</v>
      </c>
      <c r="I563" s="3" t="s">
        <v>15</v>
      </c>
    </row>
    <row r="564" spans="7:9" x14ac:dyDescent="0.2">
      <c r="G564" s="16">
        <v>43.9</v>
      </c>
      <c r="H564" s="16">
        <v>43.9</v>
      </c>
      <c r="I564" s="3" t="s">
        <v>15</v>
      </c>
    </row>
    <row r="565" spans="7:9" x14ac:dyDescent="0.2">
      <c r="G565" s="16">
        <v>43.8</v>
      </c>
      <c r="H565" s="16">
        <v>43.8</v>
      </c>
      <c r="I565" s="3" t="s">
        <v>15</v>
      </c>
    </row>
    <row r="566" spans="7:9" x14ac:dyDescent="0.2">
      <c r="G566" s="16">
        <v>43.7</v>
      </c>
      <c r="H566" s="16">
        <v>43.7</v>
      </c>
      <c r="I566" s="3" t="s">
        <v>15</v>
      </c>
    </row>
    <row r="567" spans="7:9" x14ac:dyDescent="0.2">
      <c r="G567" s="16">
        <v>43.6</v>
      </c>
      <c r="H567" s="16">
        <v>43.6</v>
      </c>
      <c r="I567" s="3" t="s">
        <v>15</v>
      </c>
    </row>
    <row r="568" spans="7:9" x14ac:dyDescent="0.2">
      <c r="G568" s="16">
        <v>43.5</v>
      </c>
      <c r="H568" s="16">
        <v>43.5</v>
      </c>
      <c r="I568" s="3" t="s">
        <v>15</v>
      </c>
    </row>
    <row r="569" spans="7:9" x14ac:dyDescent="0.2">
      <c r="G569" s="16">
        <v>43.4</v>
      </c>
      <c r="H569" s="16">
        <v>43.4</v>
      </c>
      <c r="I569" s="3" t="s">
        <v>15</v>
      </c>
    </row>
    <row r="570" spans="7:9" x14ac:dyDescent="0.2">
      <c r="G570" s="16">
        <v>43.3</v>
      </c>
      <c r="H570" s="16">
        <v>43.3</v>
      </c>
      <c r="I570" s="3" t="s">
        <v>15</v>
      </c>
    </row>
    <row r="571" spans="7:9" x14ac:dyDescent="0.2">
      <c r="G571" s="16">
        <v>43.2</v>
      </c>
      <c r="H571" s="16">
        <v>43.2</v>
      </c>
      <c r="I571" s="3" t="s">
        <v>15</v>
      </c>
    </row>
    <row r="572" spans="7:9" x14ac:dyDescent="0.2">
      <c r="G572" s="16">
        <v>43.1</v>
      </c>
      <c r="H572" s="16">
        <v>43.1</v>
      </c>
      <c r="I572" s="3" t="s">
        <v>15</v>
      </c>
    </row>
    <row r="573" spans="7:9" x14ac:dyDescent="0.2">
      <c r="G573" s="16">
        <v>43</v>
      </c>
      <c r="H573" s="16">
        <v>43</v>
      </c>
      <c r="I573" s="3" t="s">
        <v>15</v>
      </c>
    </row>
    <row r="574" spans="7:9" x14ac:dyDescent="0.2">
      <c r="G574" s="16">
        <v>42.9</v>
      </c>
      <c r="H574" s="16">
        <v>42.9</v>
      </c>
      <c r="I574" s="3" t="s">
        <v>15</v>
      </c>
    </row>
    <row r="575" spans="7:9" x14ac:dyDescent="0.2">
      <c r="G575" s="16">
        <v>42.8</v>
      </c>
      <c r="H575" s="16">
        <v>42.8</v>
      </c>
      <c r="I575" s="3" t="s">
        <v>15</v>
      </c>
    </row>
    <row r="576" spans="7:9" x14ac:dyDescent="0.2">
      <c r="G576" s="16">
        <v>42.7</v>
      </c>
      <c r="H576" s="16">
        <v>42.7</v>
      </c>
      <c r="I576" s="3" t="s">
        <v>15</v>
      </c>
    </row>
    <row r="577" spans="7:9" x14ac:dyDescent="0.2">
      <c r="G577" s="16">
        <v>42.6</v>
      </c>
      <c r="H577" s="16">
        <v>42.6</v>
      </c>
      <c r="I577" s="3" t="s">
        <v>15</v>
      </c>
    </row>
    <row r="578" spans="7:9" x14ac:dyDescent="0.2">
      <c r="G578" s="16">
        <v>42.5</v>
      </c>
      <c r="H578" s="16">
        <v>42.5</v>
      </c>
      <c r="I578" s="3" t="s">
        <v>15</v>
      </c>
    </row>
    <row r="579" spans="7:9" x14ac:dyDescent="0.2">
      <c r="G579" s="16">
        <v>42.4</v>
      </c>
      <c r="H579" s="16">
        <v>42.4</v>
      </c>
      <c r="I579" s="3" t="s">
        <v>15</v>
      </c>
    </row>
    <row r="580" spans="7:9" x14ac:dyDescent="0.2">
      <c r="G580" s="16">
        <v>42.3</v>
      </c>
      <c r="H580" s="16">
        <v>42.3</v>
      </c>
      <c r="I580" s="3" t="s">
        <v>15</v>
      </c>
    </row>
    <row r="581" spans="7:9" x14ac:dyDescent="0.2">
      <c r="G581" s="16">
        <v>42.2</v>
      </c>
      <c r="H581" s="16">
        <v>42.2</v>
      </c>
      <c r="I581" s="3" t="s">
        <v>15</v>
      </c>
    </row>
    <row r="582" spans="7:9" x14ac:dyDescent="0.2">
      <c r="G582" s="16">
        <v>42.1</v>
      </c>
      <c r="H582" s="16">
        <v>42.1</v>
      </c>
      <c r="I582" s="3" t="s">
        <v>15</v>
      </c>
    </row>
    <row r="583" spans="7:9" x14ac:dyDescent="0.2">
      <c r="G583" s="16">
        <v>42</v>
      </c>
      <c r="H583" s="16">
        <v>42</v>
      </c>
      <c r="I583" s="3" t="s">
        <v>15</v>
      </c>
    </row>
    <row r="584" spans="7:9" x14ac:dyDescent="0.2">
      <c r="G584" s="16">
        <v>41.9</v>
      </c>
      <c r="H584" s="16">
        <v>41.9</v>
      </c>
      <c r="I584" s="3" t="s">
        <v>15</v>
      </c>
    </row>
    <row r="585" spans="7:9" x14ac:dyDescent="0.2">
      <c r="G585" s="16">
        <v>41.8</v>
      </c>
      <c r="H585" s="16">
        <v>41.8</v>
      </c>
      <c r="I585" s="3" t="s">
        <v>15</v>
      </c>
    </row>
    <row r="586" spans="7:9" x14ac:dyDescent="0.2">
      <c r="G586" s="16">
        <v>41.7</v>
      </c>
      <c r="H586" s="16">
        <v>41.7</v>
      </c>
      <c r="I586" s="3" t="s">
        <v>15</v>
      </c>
    </row>
    <row r="587" spans="7:9" x14ac:dyDescent="0.2">
      <c r="G587" s="16">
        <v>41.6</v>
      </c>
      <c r="H587" s="16">
        <v>41.6</v>
      </c>
      <c r="I587" s="3" t="s">
        <v>15</v>
      </c>
    </row>
    <row r="588" spans="7:9" x14ac:dyDescent="0.2">
      <c r="G588" s="16">
        <v>41.5</v>
      </c>
      <c r="H588" s="16">
        <v>41.5</v>
      </c>
      <c r="I588" s="3" t="s">
        <v>15</v>
      </c>
    </row>
    <row r="589" spans="7:9" x14ac:dyDescent="0.2">
      <c r="G589" s="16">
        <v>41.4</v>
      </c>
      <c r="H589" s="16">
        <v>41.4</v>
      </c>
      <c r="I589" s="3" t="s">
        <v>15</v>
      </c>
    </row>
    <row r="590" spans="7:9" x14ac:dyDescent="0.2">
      <c r="G590" s="16">
        <v>41.3</v>
      </c>
      <c r="H590" s="16">
        <v>41.3</v>
      </c>
      <c r="I590" s="3" t="s">
        <v>15</v>
      </c>
    </row>
    <row r="591" spans="7:9" x14ac:dyDescent="0.2">
      <c r="G591" s="16">
        <v>41.2</v>
      </c>
      <c r="H591" s="16">
        <v>41.2</v>
      </c>
      <c r="I591" s="3" t="s">
        <v>15</v>
      </c>
    </row>
    <row r="592" spans="7:9" x14ac:dyDescent="0.2">
      <c r="G592" s="16">
        <v>41.1</v>
      </c>
      <c r="H592" s="16">
        <v>41.1</v>
      </c>
      <c r="I592" s="3" t="s">
        <v>15</v>
      </c>
    </row>
    <row r="593" spans="7:9" x14ac:dyDescent="0.2">
      <c r="G593" s="16">
        <v>41</v>
      </c>
      <c r="H593" s="16">
        <v>41</v>
      </c>
      <c r="I593" s="3" t="s">
        <v>15</v>
      </c>
    </row>
    <row r="594" spans="7:9" x14ac:dyDescent="0.2">
      <c r="G594" s="16">
        <v>40.9</v>
      </c>
      <c r="H594" s="16">
        <v>40.9</v>
      </c>
      <c r="I594" s="3" t="s">
        <v>15</v>
      </c>
    </row>
    <row r="595" spans="7:9" x14ac:dyDescent="0.2">
      <c r="G595" s="16">
        <v>40.799999999999997</v>
      </c>
      <c r="H595" s="16">
        <v>40.799999999999997</v>
      </c>
      <c r="I595" s="3" t="s">
        <v>15</v>
      </c>
    </row>
    <row r="596" spans="7:9" x14ac:dyDescent="0.2">
      <c r="G596" s="16">
        <v>40.700000000000003</v>
      </c>
      <c r="H596" s="16">
        <v>40.700000000000003</v>
      </c>
      <c r="I596" s="3" t="s">
        <v>15</v>
      </c>
    </row>
    <row r="597" spans="7:9" x14ac:dyDescent="0.2">
      <c r="G597" s="16">
        <v>40.6</v>
      </c>
      <c r="H597" s="16">
        <v>40.6</v>
      </c>
      <c r="I597" s="3" t="s">
        <v>15</v>
      </c>
    </row>
    <row r="598" spans="7:9" x14ac:dyDescent="0.2">
      <c r="G598" s="16">
        <v>40.5</v>
      </c>
      <c r="H598" s="16">
        <v>40.5</v>
      </c>
      <c r="I598" s="3" t="s">
        <v>15</v>
      </c>
    </row>
    <row r="599" spans="7:9" x14ac:dyDescent="0.2">
      <c r="G599" s="16">
        <v>40.4</v>
      </c>
      <c r="H599" s="16">
        <v>40.4</v>
      </c>
      <c r="I599" s="3" t="s">
        <v>15</v>
      </c>
    </row>
    <row r="600" spans="7:9" x14ac:dyDescent="0.2">
      <c r="G600" s="16">
        <v>40.299999999999997</v>
      </c>
      <c r="H600" s="16">
        <v>40.299999999999997</v>
      </c>
      <c r="I600" s="3" t="s">
        <v>15</v>
      </c>
    </row>
    <row r="601" spans="7:9" x14ac:dyDescent="0.2">
      <c r="G601" s="16">
        <v>40.200000000000003</v>
      </c>
      <c r="H601" s="16">
        <v>40.200000000000003</v>
      </c>
      <c r="I601" s="3" t="s">
        <v>15</v>
      </c>
    </row>
    <row r="602" spans="7:9" x14ac:dyDescent="0.2">
      <c r="G602" s="16">
        <v>40.1</v>
      </c>
      <c r="H602" s="16">
        <v>40.1</v>
      </c>
      <c r="I602" s="3" t="s">
        <v>15</v>
      </c>
    </row>
    <row r="603" spans="7:9" x14ac:dyDescent="0.2">
      <c r="G603" s="16">
        <v>40</v>
      </c>
      <c r="H603" s="16">
        <v>40</v>
      </c>
      <c r="I603" s="3" t="s">
        <v>15</v>
      </c>
    </row>
    <row r="604" spans="7:9" x14ac:dyDescent="0.2">
      <c r="G604" s="16">
        <v>39.9</v>
      </c>
      <c r="H604" s="16">
        <v>39.9</v>
      </c>
      <c r="I604" s="3" t="s">
        <v>15</v>
      </c>
    </row>
    <row r="605" spans="7:9" x14ac:dyDescent="0.2">
      <c r="G605" s="16">
        <v>39.799999999999997</v>
      </c>
      <c r="H605" s="16">
        <v>39.799999999999997</v>
      </c>
      <c r="I605" s="3" t="s">
        <v>15</v>
      </c>
    </row>
    <row r="606" spans="7:9" x14ac:dyDescent="0.2">
      <c r="G606" s="16">
        <v>39.700000000000003</v>
      </c>
      <c r="H606" s="16">
        <v>39.700000000000003</v>
      </c>
      <c r="I606" s="3" t="s">
        <v>15</v>
      </c>
    </row>
    <row r="607" spans="7:9" x14ac:dyDescent="0.2">
      <c r="G607" s="16">
        <v>39.6</v>
      </c>
      <c r="H607" s="16">
        <v>39.6</v>
      </c>
      <c r="I607" s="3" t="s">
        <v>15</v>
      </c>
    </row>
    <row r="608" spans="7:9" x14ac:dyDescent="0.2">
      <c r="G608" s="16">
        <v>39.5</v>
      </c>
      <c r="H608" s="16">
        <v>39.5</v>
      </c>
      <c r="I608" s="3" t="s">
        <v>15</v>
      </c>
    </row>
    <row r="609" spans="7:9" x14ac:dyDescent="0.2">
      <c r="G609" s="16">
        <v>39.4</v>
      </c>
      <c r="H609" s="16">
        <v>39.4</v>
      </c>
      <c r="I609" s="3" t="s">
        <v>15</v>
      </c>
    </row>
    <row r="610" spans="7:9" x14ac:dyDescent="0.2">
      <c r="G610" s="16">
        <v>39.299999999999997</v>
      </c>
      <c r="H610" s="16">
        <v>39.299999999999997</v>
      </c>
      <c r="I610" s="3" t="s">
        <v>15</v>
      </c>
    </row>
    <row r="611" spans="7:9" x14ac:dyDescent="0.2">
      <c r="G611" s="16">
        <v>39.200000000000003</v>
      </c>
      <c r="H611" s="16">
        <v>39.200000000000003</v>
      </c>
      <c r="I611" s="3" t="s">
        <v>15</v>
      </c>
    </row>
    <row r="612" spans="7:9" x14ac:dyDescent="0.2">
      <c r="G612" s="16">
        <v>39.1</v>
      </c>
      <c r="H612" s="16">
        <v>39.1</v>
      </c>
      <c r="I612" s="3" t="s">
        <v>15</v>
      </c>
    </row>
    <row r="613" spans="7:9" x14ac:dyDescent="0.2">
      <c r="G613" s="16">
        <v>39</v>
      </c>
      <c r="H613" s="16">
        <v>39</v>
      </c>
      <c r="I613" s="3" t="s">
        <v>15</v>
      </c>
    </row>
    <row r="614" spans="7:9" x14ac:dyDescent="0.2">
      <c r="G614" s="16">
        <v>38.9</v>
      </c>
      <c r="H614" s="16">
        <v>38.9</v>
      </c>
      <c r="I614" s="3" t="s">
        <v>15</v>
      </c>
    </row>
    <row r="615" spans="7:9" x14ac:dyDescent="0.2">
      <c r="G615" s="16">
        <v>38.799999999999997</v>
      </c>
      <c r="H615" s="16">
        <v>38.799999999999997</v>
      </c>
      <c r="I615" s="3" t="s">
        <v>15</v>
      </c>
    </row>
    <row r="616" spans="7:9" x14ac:dyDescent="0.2">
      <c r="G616" s="16">
        <v>38.700000000000003</v>
      </c>
      <c r="H616" s="16">
        <v>38.700000000000003</v>
      </c>
      <c r="I616" s="3" t="s">
        <v>15</v>
      </c>
    </row>
    <row r="617" spans="7:9" x14ac:dyDescent="0.2">
      <c r="G617" s="16">
        <v>38.6</v>
      </c>
      <c r="H617" s="16">
        <v>38.6</v>
      </c>
      <c r="I617" s="3" t="s">
        <v>15</v>
      </c>
    </row>
    <row r="618" spans="7:9" x14ac:dyDescent="0.2">
      <c r="G618" s="16">
        <v>38.5</v>
      </c>
      <c r="H618" s="16">
        <v>38.5</v>
      </c>
      <c r="I618" s="3" t="s">
        <v>15</v>
      </c>
    </row>
    <row r="619" spans="7:9" x14ac:dyDescent="0.2">
      <c r="G619" s="16">
        <v>38.4</v>
      </c>
      <c r="H619" s="16">
        <v>38.4</v>
      </c>
      <c r="I619" s="3" t="s">
        <v>15</v>
      </c>
    </row>
    <row r="620" spans="7:9" x14ac:dyDescent="0.2">
      <c r="G620" s="16">
        <v>38.299999999999997</v>
      </c>
      <c r="H620" s="16">
        <v>38.299999999999997</v>
      </c>
      <c r="I620" s="3" t="s">
        <v>15</v>
      </c>
    </row>
    <row r="621" spans="7:9" x14ac:dyDescent="0.2">
      <c r="G621" s="16">
        <v>38.200000000000003</v>
      </c>
      <c r="H621" s="16">
        <v>38.200000000000003</v>
      </c>
      <c r="I621" s="3" t="s">
        <v>15</v>
      </c>
    </row>
    <row r="622" spans="7:9" x14ac:dyDescent="0.2">
      <c r="G622" s="16">
        <v>38.1</v>
      </c>
      <c r="H622" s="16">
        <v>38.1</v>
      </c>
      <c r="I622" s="3" t="s">
        <v>15</v>
      </c>
    </row>
    <row r="623" spans="7:9" x14ac:dyDescent="0.2">
      <c r="G623" s="16">
        <v>38</v>
      </c>
      <c r="H623" s="16">
        <v>38</v>
      </c>
      <c r="I623" s="3" t="s">
        <v>15</v>
      </c>
    </row>
    <row r="624" spans="7:9" x14ac:dyDescent="0.2">
      <c r="G624" s="16">
        <v>37.9</v>
      </c>
      <c r="H624" s="16">
        <v>37.9</v>
      </c>
      <c r="I624" s="3" t="s">
        <v>15</v>
      </c>
    </row>
    <row r="625" spans="7:9" x14ac:dyDescent="0.2">
      <c r="G625" s="16">
        <v>37.799999999999997</v>
      </c>
      <c r="H625" s="16">
        <v>37.799999999999997</v>
      </c>
      <c r="I625" s="3" t="s">
        <v>15</v>
      </c>
    </row>
    <row r="626" spans="7:9" x14ac:dyDescent="0.2">
      <c r="G626" s="16">
        <v>37.700000000000003</v>
      </c>
      <c r="H626" s="16">
        <v>37.700000000000003</v>
      </c>
      <c r="I626" s="3" t="s">
        <v>15</v>
      </c>
    </row>
    <row r="627" spans="7:9" x14ac:dyDescent="0.2">
      <c r="G627" s="16">
        <v>37.6</v>
      </c>
      <c r="H627" s="16">
        <v>37.6</v>
      </c>
      <c r="I627" s="3" t="s">
        <v>15</v>
      </c>
    </row>
    <row r="628" spans="7:9" x14ac:dyDescent="0.2">
      <c r="G628" s="16">
        <v>37.5</v>
      </c>
      <c r="H628" s="16">
        <v>37.5</v>
      </c>
      <c r="I628" s="3" t="s">
        <v>15</v>
      </c>
    </row>
    <row r="629" spans="7:9" x14ac:dyDescent="0.2">
      <c r="G629" s="16">
        <v>37.4</v>
      </c>
      <c r="H629" s="16">
        <v>37.4</v>
      </c>
      <c r="I629" s="3" t="s">
        <v>15</v>
      </c>
    </row>
    <row r="630" spans="7:9" x14ac:dyDescent="0.2">
      <c r="G630" s="16">
        <v>37.299999999999997</v>
      </c>
      <c r="H630" s="16">
        <v>37.299999999999997</v>
      </c>
      <c r="I630" s="3" t="s">
        <v>15</v>
      </c>
    </row>
    <row r="631" spans="7:9" x14ac:dyDescent="0.2">
      <c r="G631" s="16">
        <v>37.200000000000003</v>
      </c>
      <c r="H631" s="16">
        <v>37.200000000000003</v>
      </c>
      <c r="I631" s="3" t="s">
        <v>15</v>
      </c>
    </row>
    <row r="632" spans="7:9" x14ac:dyDescent="0.2">
      <c r="G632" s="16">
        <v>37.1</v>
      </c>
      <c r="H632" s="16">
        <v>37.1</v>
      </c>
      <c r="I632" s="3" t="s">
        <v>15</v>
      </c>
    </row>
    <row r="633" spans="7:9" x14ac:dyDescent="0.2">
      <c r="G633" s="16">
        <v>37</v>
      </c>
      <c r="H633" s="16">
        <v>37</v>
      </c>
      <c r="I633" s="3" t="s">
        <v>15</v>
      </c>
    </row>
    <row r="634" spans="7:9" x14ac:dyDescent="0.2">
      <c r="G634" s="16">
        <v>36.9</v>
      </c>
      <c r="H634" s="16">
        <v>36.9</v>
      </c>
      <c r="I634" s="3" t="s">
        <v>15</v>
      </c>
    </row>
    <row r="635" spans="7:9" x14ac:dyDescent="0.2">
      <c r="G635" s="16">
        <v>36.799999999999997</v>
      </c>
      <c r="H635" s="16">
        <v>36.799999999999997</v>
      </c>
      <c r="I635" s="3" t="s">
        <v>15</v>
      </c>
    </row>
    <row r="636" spans="7:9" x14ac:dyDescent="0.2">
      <c r="G636" s="16">
        <v>36.700000000000003</v>
      </c>
      <c r="H636" s="16">
        <v>36.700000000000003</v>
      </c>
      <c r="I636" s="3" t="s">
        <v>15</v>
      </c>
    </row>
    <row r="637" spans="7:9" x14ac:dyDescent="0.2">
      <c r="G637" s="16">
        <v>36.6</v>
      </c>
      <c r="H637" s="16">
        <v>36.6</v>
      </c>
      <c r="I637" s="3" t="s">
        <v>15</v>
      </c>
    </row>
    <row r="638" spans="7:9" x14ac:dyDescent="0.2">
      <c r="G638" s="16">
        <v>36.5</v>
      </c>
      <c r="H638" s="16">
        <v>36.5</v>
      </c>
      <c r="I638" s="3" t="s">
        <v>15</v>
      </c>
    </row>
    <row r="639" spans="7:9" x14ac:dyDescent="0.2">
      <c r="G639" s="16">
        <v>36.4</v>
      </c>
      <c r="H639" s="16">
        <v>36.4</v>
      </c>
      <c r="I639" s="3" t="s">
        <v>15</v>
      </c>
    </row>
    <row r="640" spans="7:9" x14ac:dyDescent="0.2">
      <c r="G640" s="16">
        <v>36.299999999999997</v>
      </c>
      <c r="H640" s="16">
        <v>36.299999999999997</v>
      </c>
      <c r="I640" s="3" t="s">
        <v>15</v>
      </c>
    </row>
    <row r="641" spans="7:9" x14ac:dyDescent="0.2">
      <c r="G641" s="16">
        <v>36.200000000000003</v>
      </c>
      <c r="H641" s="16">
        <v>36.200000000000003</v>
      </c>
      <c r="I641" s="3" t="s">
        <v>15</v>
      </c>
    </row>
    <row r="642" spans="7:9" x14ac:dyDescent="0.2">
      <c r="G642" s="16">
        <v>36.1</v>
      </c>
      <c r="H642" s="16">
        <v>36.1</v>
      </c>
      <c r="I642" s="3" t="s">
        <v>15</v>
      </c>
    </row>
    <row r="643" spans="7:9" x14ac:dyDescent="0.2">
      <c r="G643" s="16">
        <v>36</v>
      </c>
      <c r="H643" s="16">
        <v>36</v>
      </c>
      <c r="I643" s="3" t="s">
        <v>15</v>
      </c>
    </row>
    <row r="644" spans="7:9" x14ac:dyDescent="0.2">
      <c r="G644" s="16">
        <v>35.9</v>
      </c>
      <c r="H644" s="16">
        <v>35.9</v>
      </c>
      <c r="I644" s="3" t="s">
        <v>15</v>
      </c>
    </row>
    <row r="645" spans="7:9" x14ac:dyDescent="0.2">
      <c r="G645" s="16">
        <v>35.799999999999997</v>
      </c>
      <c r="H645" s="16">
        <v>35.799999999999997</v>
      </c>
      <c r="I645" s="3" t="s">
        <v>15</v>
      </c>
    </row>
    <row r="646" spans="7:9" x14ac:dyDescent="0.2">
      <c r="G646" s="16">
        <v>35.700000000000003</v>
      </c>
      <c r="H646" s="16">
        <v>35.700000000000003</v>
      </c>
      <c r="I646" s="3" t="s">
        <v>15</v>
      </c>
    </row>
    <row r="647" spans="7:9" x14ac:dyDescent="0.2">
      <c r="G647" s="16">
        <v>35.6</v>
      </c>
      <c r="H647" s="16">
        <v>35.6</v>
      </c>
      <c r="I647" s="3" t="s">
        <v>15</v>
      </c>
    </row>
    <row r="648" spans="7:9" x14ac:dyDescent="0.2">
      <c r="G648" s="16">
        <v>35.5</v>
      </c>
      <c r="H648" s="16">
        <v>35.5</v>
      </c>
      <c r="I648" s="3" t="s">
        <v>15</v>
      </c>
    </row>
    <row r="649" spans="7:9" x14ac:dyDescent="0.2">
      <c r="G649" s="16">
        <v>35.4</v>
      </c>
      <c r="H649" s="16">
        <v>35.4</v>
      </c>
      <c r="I649" s="3" t="s">
        <v>15</v>
      </c>
    </row>
    <row r="650" spans="7:9" x14ac:dyDescent="0.2">
      <c r="G650" s="16">
        <v>35.299999999999997</v>
      </c>
      <c r="H650" s="16">
        <v>35.299999999999997</v>
      </c>
      <c r="I650" s="3" t="s">
        <v>15</v>
      </c>
    </row>
    <row r="651" spans="7:9" x14ac:dyDescent="0.2">
      <c r="G651" s="16">
        <v>35.200000000000003</v>
      </c>
      <c r="H651" s="16">
        <v>35.200000000000003</v>
      </c>
      <c r="I651" s="3" t="s">
        <v>15</v>
      </c>
    </row>
    <row r="652" spans="7:9" x14ac:dyDescent="0.2">
      <c r="G652" s="16">
        <v>35.1</v>
      </c>
      <c r="H652" s="16">
        <v>35.1</v>
      </c>
      <c r="I652" s="3" t="s">
        <v>15</v>
      </c>
    </row>
    <row r="653" spans="7:9" x14ac:dyDescent="0.2">
      <c r="G653" s="16">
        <v>35</v>
      </c>
      <c r="H653" s="16">
        <v>35</v>
      </c>
      <c r="I653" s="3" t="s">
        <v>15</v>
      </c>
    </row>
    <row r="654" spans="7:9" x14ac:dyDescent="0.2">
      <c r="G654" s="16">
        <v>34.9</v>
      </c>
      <c r="H654" s="16">
        <v>34.9</v>
      </c>
      <c r="I654" s="3" t="s">
        <v>15</v>
      </c>
    </row>
    <row r="655" spans="7:9" x14ac:dyDescent="0.2">
      <c r="G655" s="16">
        <v>34.799999999999997</v>
      </c>
      <c r="H655" s="16">
        <v>34.799999999999997</v>
      </c>
      <c r="I655" s="3" t="s">
        <v>15</v>
      </c>
    </row>
    <row r="656" spans="7:9" x14ac:dyDescent="0.2">
      <c r="G656" s="16">
        <v>34.700000000000003</v>
      </c>
      <c r="H656" s="16">
        <v>34.700000000000003</v>
      </c>
      <c r="I656" s="3" t="s">
        <v>15</v>
      </c>
    </row>
    <row r="657" spans="7:9" x14ac:dyDescent="0.2">
      <c r="G657" s="16">
        <v>34.6</v>
      </c>
      <c r="H657" s="16">
        <v>34.6</v>
      </c>
      <c r="I657" s="3" t="s">
        <v>15</v>
      </c>
    </row>
    <row r="658" spans="7:9" x14ac:dyDescent="0.2">
      <c r="G658" s="16">
        <v>34.5</v>
      </c>
      <c r="H658" s="16">
        <v>34.5</v>
      </c>
      <c r="I658" s="3" t="s">
        <v>15</v>
      </c>
    </row>
    <row r="659" spans="7:9" x14ac:dyDescent="0.2">
      <c r="G659" s="16">
        <v>34.4</v>
      </c>
      <c r="H659" s="16">
        <v>34.4</v>
      </c>
      <c r="I659" s="3" t="s">
        <v>15</v>
      </c>
    </row>
    <row r="660" spans="7:9" x14ac:dyDescent="0.2">
      <c r="G660" s="16">
        <v>34.299999999999997</v>
      </c>
      <c r="H660" s="16">
        <v>34.299999999999997</v>
      </c>
      <c r="I660" s="3" t="s">
        <v>15</v>
      </c>
    </row>
    <row r="661" spans="7:9" x14ac:dyDescent="0.2">
      <c r="G661" s="16">
        <v>34.200000000000003</v>
      </c>
      <c r="H661" s="16">
        <v>34.200000000000003</v>
      </c>
      <c r="I661" s="3" t="s">
        <v>15</v>
      </c>
    </row>
    <row r="662" spans="7:9" x14ac:dyDescent="0.2">
      <c r="G662" s="16">
        <v>34.1</v>
      </c>
      <c r="H662" s="16">
        <v>34.1</v>
      </c>
      <c r="I662" s="3" t="s">
        <v>15</v>
      </c>
    </row>
    <row r="663" spans="7:9" x14ac:dyDescent="0.2">
      <c r="G663" s="16">
        <v>34</v>
      </c>
      <c r="H663" s="16">
        <v>34</v>
      </c>
      <c r="I663" s="3" t="s">
        <v>15</v>
      </c>
    </row>
    <row r="664" spans="7:9" x14ac:dyDescent="0.2">
      <c r="G664" s="16">
        <v>33.9</v>
      </c>
      <c r="H664" s="16">
        <v>33.9</v>
      </c>
      <c r="I664" s="3" t="s">
        <v>15</v>
      </c>
    </row>
    <row r="665" spans="7:9" x14ac:dyDescent="0.2">
      <c r="G665" s="16">
        <v>33.799999999999997</v>
      </c>
      <c r="H665" s="16">
        <v>33.799999999999997</v>
      </c>
      <c r="I665" s="3" t="s">
        <v>15</v>
      </c>
    </row>
    <row r="666" spans="7:9" x14ac:dyDescent="0.2">
      <c r="G666" s="16">
        <v>33.700000000000003</v>
      </c>
      <c r="H666" s="16">
        <v>33.700000000000003</v>
      </c>
      <c r="I666" s="3" t="s">
        <v>15</v>
      </c>
    </row>
    <row r="667" spans="7:9" x14ac:dyDescent="0.2">
      <c r="G667" s="16">
        <v>33.6</v>
      </c>
      <c r="H667" s="16">
        <v>33.6</v>
      </c>
      <c r="I667" s="3" t="s">
        <v>15</v>
      </c>
    </row>
    <row r="668" spans="7:9" x14ac:dyDescent="0.2">
      <c r="G668" s="16">
        <v>33.5</v>
      </c>
      <c r="H668" s="16">
        <v>33.5</v>
      </c>
      <c r="I668" s="3" t="s">
        <v>15</v>
      </c>
    </row>
    <row r="669" spans="7:9" x14ac:dyDescent="0.2">
      <c r="G669" s="16">
        <v>33.4</v>
      </c>
      <c r="H669" s="16">
        <v>33.4</v>
      </c>
      <c r="I669" s="3" t="s">
        <v>15</v>
      </c>
    </row>
    <row r="670" spans="7:9" x14ac:dyDescent="0.2">
      <c r="G670" s="16">
        <v>33.299999999999997</v>
      </c>
      <c r="H670" s="16">
        <v>33.299999999999997</v>
      </c>
      <c r="I670" s="3" t="s">
        <v>15</v>
      </c>
    </row>
    <row r="671" spans="7:9" x14ac:dyDescent="0.2">
      <c r="G671" s="16">
        <v>33.200000000000003</v>
      </c>
      <c r="H671" s="16">
        <v>33.200000000000003</v>
      </c>
      <c r="I671" s="3" t="s">
        <v>15</v>
      </c>
    </row>
    <row r="672" spans="7:9" x14ac:dyDescent="0.2">
      <c r="G672" s="16">
        <v>33.1</v>
      </c>
      <c r="H672" s="16">
        <v>33.1</v>
      </c>
      <c r="I672" s="3" t="s">
        <v>15</v>
      </c>
    </row>
    <row r="673" spans="7:9" x14ac:dyDescent="0.2">
      <c r="G673" s="16">
        <v>33</v>
      </c>
      <c r="H673" s="16">
        <v>33</v>
      </c>
      <c r="I673" s="3" t="s">
        <v>15</v>
      </c>
    </row>
    <row r="674" spans="7:9" x14ac:dyDescent="0.2">
      <c r="G674" s="16">
        <v>32.9</v>
      </c>
      <c r="H674" s="16">
        <v>32.9</v>
      </c>
      <c r="I674" s="3" t="s">
        <v>15</v>
      </c>
    </row>
    <row r="675" spans="7:9" x14ac:dyDescent="0.2">
      <c r="G675" s="16">
        <v>32.799999999999997</v>
      </c>
      <c r="H675" s="16">
        <v>32.799999999999997</v>
      </c>
      <c r="I675" s="3" t="s">
        <v>15</v>
      </c>
    </row>
    <row r="676" spans="7:9" x14ac:dyDescent="0.2">
      <c r="G676" s="16">
        <v>32.700000000000003</v>
      </c>
      <c r="H676" s="16">
        <v>32.700000000000003</v>
      </c>
      <c r="I676" s="3" t="s">
        <v>15</v>
      </c>
    </row>
    <row r="677" spans="7:9" x14ac:dyDescent="0.2">
      <c r="G677" s="16">
        <v>32.6</v>
      </c>
      <c r="H677" s="16">
        <v>32.6</v>
      </c>
      <c r="I677" s="3" t="s">
        <v>15</v>
      </c>
    </row>
    <row r="678" spans="7:9" x14ac:dyDescent="0.2">
      <c r="G678" s="16">
        <v>32.5</v>
      </c>
      <c r="H678" s="16">
        <v>32.5</v>
      </c>
      <c r="I678" s="3" t="s">
        <v>15</v>
      </c>
    </row>
    <row r="679" spans="7:9" x14ac:dyDescent="0.2">
      <c r="G679" s="16">
        <v>32.4</v>
      </c>
      <c r="H679" s="16">
        <v>32.4</v>
      </c>
      <c r="I679" s="3" t="s">
        <v>15</v>
      </c>
    </row>
    <row r="680" spans="7:9" x14ac:dyDescent="0.2">
      <c r="G680" s="16">
        <v>32.299999999999997</v>
      </c>
      <c r="H680" s="16">
        <v>32.299999999999997</v>
      </c>
      <c r="I680" s="3" t="s">
        <v>15</v>
      </c>
    </row>
    <row r="681" spans="7:9" x14ac:dyDescent="0.2">
      <c r="G681" s="16">
        <v>32.200000000000003</v>
      </c>
      <c r="H681" s="16">
        <v>32.200000000000003</v>
      </c>
      <c r="I681" s="3" t="s">
        <v>15</v>
      </c>
    </row>
    <row r="682" spans="7:9" x14ac:dyDescent="0.2">
      <c r="G682" s="16">
        <v>32.1</v>
      </c>
      <c r="H682" s="16">
        <v>32.1</v>
      </c>
      <c r="I682" s="3" t="s">
        <v>15</v>
      </c>
    </row>
    <row r="683" spans="7:9" x14ac:dyDescent="0.2">
      <c r="G683" s="16">
        <v>32</v>
      </c>
      <c r="H683" s="16">
        <v>32</v>
      </c>
      <c r="I683" s="3" t="s">
        <v>15</v>
      </c>
    </row>
    <row r="684" spans="7:9" x14ac:dyDescent="0.2">
      <c r="G684" s="16">
        <v>31.9</v>
      </c>
      <c r="H684" s="16">
        <v>31.9</v>
      </c>
      <c r="I684" s="3" t="s">
        <v>15</v>
      </c>
    </row>
    <row r="685" spans="7:9" x14ac:dyDescent="0.2">
      <c r="G685" s="16">
        <v>31.8</v>
      </c>
      <c r="H685" s="16">
        <v>31.8</v>
      </c>
      <c r="I685" s="3" t="s">
        <v>15</v>
      </c>
    </row>
    <row r="686" spans="7:9" x14ac:dyDescent="0.2">
      <c r="G686" s="16">
        <v>31.7</v>
      </c>
      <c r="H686" s="16">
        <v>31.7</v>
      </c>
      <c r="I686" s="3" t="s">
        <v>15</v>
      </c>
    </row>
    <row r="687" spans="7:9" x14ac:dyDescent="0.2">
      <c r="G687" s="16">
        <v>31.6</v>
      </c>
      <c r="H687" s="16">
        <v>31.6</v>
      </c>
      <c r="I687" s="3" t="s">
        <v>15</v>
      </c>
    </row>
    <row r="688" spans="7:9" x14ac:dyDescent="0.2">
      <c r="G688" s="16">
        <v>31.5</v>
      </c>
      <c r="H688" s="16">
        <v>31.5</v>
      </c>
      <c r="I688" s="3" t="s">
        <v>15</v>
      </c>
    </row>
    <row r="689" spans="7:9" x14ac:dyDescent="0.2">
      <c r="G689" s="16">
        <v>31.4</v>
      </c>
      <c r="H689" s="16">
        <v>31.4</v>
      </c>
      <c r="I689" s="3" t="s">
        <v>15</v>
      </c>
    </row>
    <row r="690" spans="7:9" x14ac:dyDescent="0.2">
      <c r="G690" s="16">
        <v>31.3</v>
      </c>
      <c r="H690" s="16">
        <v>31.3</v>
      </c>
      <c r="I690" s="3" t="s">
        <v>15</v>
      </c>
    </row>
    <row r="691" spans="7:9" x14ac:dyDescent="0.2">
      <c r="G691" s="16">
        <v>31.2</v>
      </c>
      <c r="H691" s="16">
        <v>31.2</v>
      </c>
      <c r="I691" s="3" t="s">
        <v>15</v>
      </c>
    </row>
    <row r="692" spans="7:9" x14ac:dyDescent="0.2">
      <c r="G692" s="16">
        <v>31.1</v>
      </c>
      <c r="H692" s="16">
        <v>31.1</v>
      </c>
      <c r="I692" s="3" t="s">
        <v>15</v>
      </c>
    </row>
    <row r="693" spans="7:9" x14ac:dyDescent="0.2">
      <c r="G693" s="16">
        <v>31</v>
      </c>
      <c r="H693" s="16">
        <v>31</v>
      </c>
      <c r="I693" s="3" t="s">
        <v>15</v>
      </c>
    </row>
    <row r="694" spans="7:9" x14ac:dyDescent="0.2">
      <c r="G694" s="16">
        <v>30.9</v>
      </c>
      <c r="H694" s="16">
        <v>30.9</v>
      </c>
      <c r="I694" s="3" t="s">
        <v>15</v>
      </c>
    </row>
    <row r="695" spans="7:9" x14ac:dyDescent="0.2">
      <c r="G695" s="16">
        <v>30.8</v>
      </c>
      <c r="H695" s="16">
        <v>30.8</v>
      </c>
      <c r="I695" s="3" t="s">
        <v>15</v>
      </c>
    </row>
    <row r="696" spans="7:9" x14ac:dyDescent="0.2">
      <c r="G696" s="16">
        <v>30.7</v>
      </c>
      <c r="H696" s="16">
        <v>30.7</v>
      </c>
      <c r="I696" s="3" t="s">
        <v>15</v>
      </c>
    </row>
    <row r="697" spans="7:9" x14ac:dyDescent="0.2">
      <c r="G697" s="16">
        <v>30.6</v>
      </c>
      <c r="H697" s="16">
        <v>30.6</v>
      </c>
      <c r="I697" s="3" t="s">
        <v>15</v>
      </c>
    </row>
    <row r="698" spans="7:9" x14ac:dyDescent="0.2">
      <c r="G698" s="16">
        <v>30.5</v>
      </c>
      <c r="H698" s="16">
        <v>30.5</v>
      </c>
      <c r="I698" s="3" t="s">
        <v>15</v>
      </c>
    </row>
    <row r="699" spans="7:9" x14ac:dyDescent="0.2">
      <c r="G699" s="16">
        <v>30.4</v>
      </c>
      <c r="H699" s="16">
        <v>30.4</v>
      </c>
      <c r="I699" s="3" t="s">
        <v>15</v>
      </c>
    </row>
    <row r="700" spans="7:9" x14ac:dyDescent="0.2">
      <c r="G700" s="16">
        <v>30.3</v>
      </c>
      <c r="H700" s="16">
        <v>30.3</v>
      </c>
      <c r="I700" s="3" t="s">
        <v>15</v>
      </c>
    </row>
    <row r="701" spans="7:9" x14ac:dyDescent="0.2">
      <c r="G701" s="16">
        <v>30.2</v>
      </c>
      <c r="H701" s="16">
        <v>30.2</v>
      </c>
      <c r="I701" s="3" t="s">
        <v>15</v>
      </c>
    </row>
    <row r="702" spans="7:9" x14ac:dyDescent="0.2">
      <c r="G702" s="16">
        <v>30.1</v>
      </c>
      <c r="H702" s="16">
        <v>30.1</v>
      </c>
      <c r="I702" s="3" t="s">
        <v>15</v>
      </c>
    </row>
    <row r="703" spans="7:9" x14ac:dyDescent="0.2">
      <c r="G703" s="16">
        <v>30</v>
      </c>
      <c r="H703" s="16">
        <v>30</v>
      </c>
      <c r="I703" s="3" t="s">
        <v>15</v>
      </c>
    </row>
    <row r="704" spans="7:9" x14ac:dyDescent="0.2">
      <c r="G704" s="16">
        <v>29.9</v>
      </c>
      <c r="H704" s="16">
        <v>29.9</v>
      </c>
      <c r="I704" s="3" t="s">
        <v>15</v>
      </c>
    </row>
    <row r="705" spans="7:9" x14ac:dyDescent="0.2">
      <c r="G705" s="16">
        <v>29.8</v>
      </c>
      <c r="H705" s="16">
        <v>29.8</v>
      </c>
      <c r="I705" s="3" t="s">
        <v>15</v>
      </c>
    </row>
    <row r="706" spans="7:9" x14ac:dyDescent="0.2">
      <c r="G706" s="16">
        <v>29.7</v>
      </c>
      <c r="H706" s="16">
        <v>29.7</v>
      </c>
      <c r="I706" s="3" t="s">
        <v>15</v>
      </c>
    </row>
    <row r="707" spans="7:9" x14ac:dyDescent="0.2">
      <c r="G707" s="16">
        <v>29.6</v>
      </c>
      <c r="H707" s="16">
        <v>29.6</v>
      </c>
      <c r="I707" s="3" t="s">
        <v>15</v>
      </c>
    </row>
    <row r="708" spans="7:9" x14ac:dyDescent="0.2">
      <c r="G708" s="16">
        <v>29.5</v>
      </c>
      <c r="H708" s="16">
        <v>29.5</v>
      </c>
      <c r="I708" s="3" t="s">
        <v>15</v>
      </c>
    </row>
    <row r="709" spans="7:9" x14ac:dyDescent="0.2">
      <c r="G709" s="16">
        <v>29.4</v>
      </c>
      <c r="H709" s="16">
        <v>29.4</v>
      </c>
      <c r="I709" s="3" t="s">
        <v>15</v>
      </c>
    </row>
    <row r="710" spans="7:9" x14ac:dyDescent="0.2">
      <c r="G710" s="16">
        <v>29.3</v>
      </c>
      <c r="H710" s="16">
        <v>29.3</v>
      </c>
      <c r="I710" s="3" t="s">
        <v>15</v>
      </c>
    </row>
    <row r="711" spans="7:9" x14ac:dyDescent="0.2">
      <c r="G711" s="16">
        <v>29.2</v>
      </c>
      <c r="H711" s="16">
        <v>29.2</v>
      </c>
      <c r="I711" s="3" t="s">
        <v>15</v>
      </c>
    </row>
    <row r="712" spans="7:9" x14ac:dyDescent="0.2">
      <c r="G712" s="16">
        <v>29.1</v>
      </c>
      <c r="H712" s="16">
        <v>29.1</v>
      </c>
      <c r="I712" s="3" t="s">
        <v>15</v>
      </c>
    </row>
    <row r="713" spans="7:9" x14ac:dyDescent="0.2">
      <c r="G713" s="16">
        <v>29</v>
      </c>
      <c r="H713" s="16">
        <v>29</v>
      </c>
      <c r="I713" s="3" t="s">
        <v>15</v>
      </c>
    </row>
    <row r="714" spans="7:9" x14ac:dyDescent="0.2">
      <c r="G714" s="16">
        <v>28.9</v>
      </c>
      <c r="H714" s="16">
        <v>28.9</v>
      </c>
      <c r="I714" s="3" t="s">
        <v>15</v>
      </c>
    </row>
    <row r="715" spans="7:9" x14ac:dyDescent="0.2">
      <c r="G715" s="16">
        <v>28.8</v>
      </c>
      <c r="H715" s="16">
        <v>28.8</v>
      </c>
      <c r="I715" s="3" t="s">
        <v>15</v>
      </c>
    </row>
    <row r="716" spans="7:9" x14ac:dyDescent="0.2">
      <c r="G716" s="16">
        <v>28.7</v>
      </c>
      <c r="H716" s="16">
        <v>28.7</v>
      </c>
      <c r="I716" s="3" t="s">
        <v>15</v>
      </c>
    </row>
    <row r="717" spans="7:9" x14ac:dyDescent="0.2">
      <c r="G717" s="16">
        <v>28.6</v>
      </c>
      <c r="H717" s="16">
        <v>28.6</v>
      </c>
      <c r="I717" s="3" t="s">
        <v>15</v>
      </c>
    </row>
    <row r="718" spans="7:9" x14ac:dyDescent="0.2">
      <c r="G718" s="16">
        <v>28.5</v>
      </c>
      <c r="H718" s="16">
        <v>28.5</v>
      </c>
      <c r="I718" s="3" t="s">
        <v>15</v>
      </c>
    </row>
    <row r="719" spans="7:9" x14ac:dyDescent="0.2">
      <c r="G719" s="16">
        <v>28.4</v>
      </c>
      <c r="H719" s="16">
        <v>28.4</v>
      </c>
      <c r="I719" s="3" t="s">
        <v>15</v>
      </c>
    </row>
    <row r="720" spans="7:9" x14ac:dyDescent="0.2">
      <c r="G720" s="16">
        <v>28.3</v>
      </c>
      <c r="H720" s="16">
        <v>28.3</v>
      </c>
      <c r="I720" s="3" t="s">
        <v>15</v>
      </c>
    </row>
    <row r="721" spans="7:9" x14ac:dyDescent="0.2">
      <c r="G721" s="16">
        <v>28.2</v>
      </c>
      <c r="H721" s="16">
        <v>28.2</v>
      </c>
      <c r="I721" s="3" t="s">
        <v>15</v>
      </c>
    </row>
    <row r="722" spans="7:9" x14ac:dyDescent="0.2">
      <c r="G722" s="16">
        <v>28.1</v>
      </c>
      <c r="H722" s="16">
        <v>28.1</v>
      </c>
      <c r="I722" s="3" t="s">
        <v>15</v>
      </c>
    </row>
    <row r="723" spans="7:9" x14ac:dyDescent="0.2">
      <c r="G723" s="16">
        <v>28</v>
      </c>
      <c r="H723" s="16">
        <v>28</v>
      </c>
      <c r="I723" s="3" t="s">
        <v>15</v>
      </c>
    </row>
    <row r="724" spans="7:9" x14ac:dyDescent="0.2">
      <c r="G724" s="16">
        <v>27.9</v>
      </c>
      <c r="H724" s="16">
        <v>27.9</v>
      </c>
      <c r="I724" s="3" t="s">
        <v>15</v>
      </c>
    </row>
    <row r="725" spans="7:9" x14ac:dyDescent="0.2">
      <c r="G725" s="16">
        <v>27.8</v>
      </c>
      <c r="H725" s="16">
        <v>27.8</v>
      </c>
      <c r="I725" s="3" t="s">
        <v>15</v>
      </c>
    </row>
    <row r="726" spans="7:9" x14ac:dyDescent="0.2">
      <c r="G726" s="16">
        <v>27.7</v>
      </c>
      <c r="H726" s="16">
        <v>27.7</v>
      </c>
      <c r="I726" s="3" t="s">
        <v>15</v>
      </c>
    </row>
    <row r="727" spans="7:9" x14ac:dyDescent="0.2">
      <c r="G727" s="16">
        <v>27.6</v>
      </c>
      <c r="H727" s="16">
        <v>27.6</v>
      </c>
      <c r="I727" s="3" t="s">
        <v>15</v>
      </c>
    </row>
    <row r="728" spans="7:9" x14ac:dyDescent="0.2">
      <c r="G728" s="16">
        <v>27.5</v>
      </c>
      <c r="H728" s="16">
        <v>27.5</v>
      </c>
      <c r="I728" s="3" t="s">
        <v>15</v>
      </c>
    </row>
    <row r="729" spans="7:9" x14ac:dyDescent="0.2">
      <c r="G729" s="16">
        <v>27.4</v>
      </c>
      <c r="H729" s="16">
        <v>27.4</v>
      </c>
      <c r="I729" s="3" t="s">
        <v>15</v>
      </c>
    </row>
    <row r="730" spans="7:9" x14ac:dyDescent="0.2">
      <c r="G730" s="16">
        <v>27.3</v>
      </c>
      <c r="H730" s="16">
        <v>27.3</v>
      </c>
      <c r="I730" s="3" t="s">
        <v>15</v>
      </c>
    </row>
    <row r="731" spans="7:9" x14ac:dyDescent="0.2">
      <c r="G731" s="16">
        <v>27.2</v>
      </c>
      <c r="H731" s="16">
        <v>27.2</v>
      </c>
      <c r="I731" s="3" t="s">
        <v>15</v>
      </c>
    </row>
    <row r="732" spans="7:9" x14ac:dyDescent="0.2">
      <c r="G732" s="16">
        <v>27.1</v>
      </c>
      <c r="H732" s="16">
        <v>27.1</v>
      </c>
      <c r="I732" s="3" t="s">
        <v>15</v>
      </c>
    </row>
    <row r="733" spans="7:9" x14ac:dyDescent="0.2">
      <c r="G733" s="16">
        <v>27</v>
      </c>
      <c r="H733" s="16">
        <v>27</v>
      </c>
      <c r="I733" s="3" t="s">
        <v>15</v>
      </c>
    </row>
    <row r="734" spans="7:9" x14ac:dyDescent="0.2">
      <c r="G734" s="16">
        <v>26.9</v>
      </c>
      <c r="H734" s="16">
        <v>26.9</v>
      </c>
      <c r="I734" s="3" t="s">
        <v>15</v>
      </c>
    </row>
    <row r="735" spans="7:9" x14ac:dyDescent="0.2">
      <c r="G735" s="16">
        <v>26.8</v>
      </c>
      <c r="H735" s="16">
        <v>26.8</v>
      </c>
      <c r="I735" s="3" t="s">
        <v>15</v>
      </c>
    </row>
    <row r="736" spans="7:9" x14ac:dyDescent="0.2">
      <c r="G736" s="16">
        <v>26.7</v>
      </c>
      <c r="H736" s="16">
        <v>26.7</v>
      </c>
      <c r="I736" s="3" t="s">
        <v>15</v>
      </c>
    </row>
    <row r="737" spans="7:9" x14ac:dyDescent="0.2">
      <c r="G737" s="16">
        <v>26.6</v>
      </c>
      <c r="H737" s="16">
        <v>26.6</v>
      </c>
      <c r="I737" s="3" t="s">
        <v>15</v>
      </c>
    </row>
    <row r="738" spans="7:9" x14ac:dyDescent="0.2">
      <c r="G738" s="16">
        <v>26.5</v>
      </c>
      <c r="H738" s="16">
        <v>26.5</v>
      </c>
      <c r="I738" s="3" t="s">
        <v>15</v>
      </c>
    </row>
    <row r="739" spans="7:9" x14ac:dyDescent="0.2">
      <c r="G739" s="16">
        <v>26.4</v>
      </c>
      <c r="H739" s="16">
        <v>26.4</v>
      </c>
      <c r="I739" s="3" t="s">
        <v>15</v>
      </c>
    </row>
    <row r="740" spans="7:9" x14ac:dyDescent="0.2">
      <c r="G740" s="16">
        <v>26.3</v>
      </c>
      <c r="H740" s="16">
        <v>26.3</v>
      </c>
      <c r="I740" s="3" t="s">
        <v>15</v>
      </c>
    </row>
    <row r="741" spans="7:9" x14ac:dyDescent="0.2">
      <c r="G741" s="16">
        <v>26.2</v>
      </c>
      <c r="H741" s="16">
        <v>26.2</v>
      </c>
      <c r="I741" s="3" t="s">
        <v>15</v>
      </c>
    </row>
    <row r="742" spans="7:9" x14ac:dyDescent="0.2">
      <c r="G742" s="16">
        <v>26.1</v>
      </c>
      <c r="H742" s="16">
        <v>26.1</v>
      </c>
      <c r="I742" s="3" t="s">
        <v>15</v>
      </c>
    </row>
    <row r="743" spans="7:9" x14ac:dyDescent="0.2">
      <c r="G743" s="16">
        <v>26</v>
      </c>
      <c r="H743" s="16">
        <v>26</v>
      </c>
      <c r="I743" s="3" t="s">
        <v>15</v>
      </c>
    </row>
    <row r="744" spans="7:9" x14ac:dyDescent="0.2">
      <c r="G744" s="16">
        <v>25.9</v>
      </c>
      <c r="H744" s="16">
        <v>25.9</v>
      </c>
      <c r="I744" s="3" t="s">
        <v>15</v>
      </c>
    </row>
    <row r="745" spans="7:9" x14ac:dyDescent="0.2">
      <c r="G745" s="16">
        <v>25.8</v>
      </c>
      <c r="H745" s="16">
        <v>25.8</v>
      </c>
      <c r="I745" s="3" t="s">
        <v>15</v>
      </c>
    </row>
    <row r="746" spans="7:9" x14ac:dyDescent="0.2">
      <c r="G746" s="16">
        <v>25.7</v>
      </c>
      <c r="H746" s="16">
        <v>25.7</v>
      </c>
      <c r="I746" s="3" t="s">
        <v>15</v>
      </c>
    </row>
    <row r="747" spans="7:9" x14ac:dyDescent="0.2">
      <c r="G747" s="16">
        <v>25.6</v>
      </c>
      <c r="H747" s="16">
        <v>25.6</v>
      </c>
      <c r="I747" s="3" t="s">
        <v>15</v>
      </c>
    </row>
    <row r="748" spans="7:9" x14ac:dyDescent="0.2">
      <c r="G748" s="16">
        <v>25.5</v>
      </c>
      <c r="H748" s="16">
        <v>25.5</v>
      </c>
      <c r="I748" s="3" t="s">
        <v>15</v>
      </c>
    </row>
    <row r="749" spans="7:9" x14ac:dyDescent="0.2">
      <c r="G749" s="16">
        <v>25.4</v>
      </c>
      <c r="H749" s="16">
        <v>25.4</v>
      </c>
      <c r="I749" s="3" t="s">
        <v>15</v>
      </c>
    </row>
    <row r="750" spans="7:9" x14ac:dyDescent="0.2">
      <c r="G750" s="16">
        <v>25.3</v>
      </c>
      <c r="H750" s="16">
        <v>25.3</v>
      </c>
      <c r="I750" s="3" t="s">
        <v>15</v>
      </c>
    </row>
    <row r="751" spans="7:9" x14ac:dyDescent="0.2">
      <c r="G751" s="16">
        <v>25.2</v>
      </c>
      <c r="H751" s="16">
        <v>25.2</v>
      </c>
      <c r="I751" s="3" t="s">
        <v>15</v>
      </c>
    </row>
    <row r="752" spans="7:9" x14ac:dyDescent="0.2">
      <c r="G752" s="16">
        <v>25.1</v>
      </c>
      <c r="H752" s="16">
        <v>25.1</v>
      </c>
      <c r="I752" s="3" t="s">
        <v>15</v>
      </c>
    </row>
    <row r="753" spans="7:9" x14ac:dyDescent="0.2">
      <c r="G753" s="16">
        <v>25</v>
      </c>
      <c r="H753" s="16">
        <v>25</v>
      </c>
      <c r="I753" s="3" t="s">
        <v>15</v>
      </c>
    </row>
    <row r="754" spans="7:9" x14ac:dyDescent="0.2">
      <c r="G754" s="16">
        <v>24.9</v>
      </c>
      <c r="H754" s="16">
        <v>24.9</v>
      </c>
      <c r="I754" s="3" t="s">
        <v>15</v>
      </c>
    </row>
    <row r="755" spans="7:9" x14ac:dyDescent="0.2">
      <c r="G755" s="16">
        <v>24.8</v>
      </c>
      <c r="H755" s="16">
        <v>24.8</v>
      </c>
      <c r="I755" s="3" t="s">
        <v>15</v>
      </c>
    </row>
    <row r="756" spans="7:9" x14ac:dyDescent="0.2">
      <c r="G756" s="16">
        <v>24.7</v>
      </c>
      <c r="H756" s="16">
        <v>24.7</v>
      </c>
      <c r="I756" s="3" t="s">
        <v>15</v>
      </c>
    </row>
    <row r="757" spans="7:9" x14ac:dyDescent="0.2">
      <c r="G757" s="16">
        <v>24.6</v>
      </c>
      <c r="H757" s="16">
        <v>24.6</v>
      </c>
      <c r="I757" s="3" t="s">
        <v>15</v>
      </c>
    </row>
    <row r="758" spans="7:9" x14ac:dyDescent="0.2">
      <c r="G758" s="16">
        <v>24.5</v>
      </c>
      <c r="H758" s="16">
        <v>24.5</v>
      </c>
      <c r="I758" s="3" t="s">
        <v>15</v>
      </c>
    </row>
    <row r="759" spans="7:9" x14ac:dyDescent="0.2">
      <c r="G759" s="16">
        <v>24.4</v>
      </c>
      <c r="H759" s="16">
        <v>24.4</v>
      </c>
      <c r="I759" s="3" t="s">
        <v>15</v>
      </c>
    </row>
    <row r="760" spans="7:9" x14ac:dyDescent="0.2">
      <c r="G760" s="16">
        <v>24.3</v>
      </c>
      <c r="H760" s="16">
        <v>24.3</v>
      </c>
      <c r="I760" s="3" t="s">
        <v>15</v>
      </c>
    </row>
    <row r="761" spans="7:9" x14ac:dyDescent="0.2">
      <c r="G761" s="16">
        <v>24.2</v>
      </c>
      <c r="H761" s="16">
        <v>24.2</v>
      </c>
      <c r="I761" s="3" t="s">
        <v>15</v>
      </c>
    </row>
    <row r="762" spans="7:9" x14ac:dyDescent="0.2">
      <c r="G762" s="16">
        <v>24.1</v>
      </c>
      <c r="H762" s="16">
        <v>24.1</v>
      </c>
      <c r="I762" s="3" t="s">
        <v>15</v>
      </c>
    </row>
    <row r="763" spans="7:9" x14ac:dyDescent="0.2">
      <c r="G763" s="16">
        <v>24</v>
      </c>
      <c r="H763" s="16">
        <v>24</v>
      </c>
      <c r="I763" s="3" t="s">
        <v>15</v>
      </c>
    </row>
    <row r="764" spans="7:9" x14ac:dyDescent="0.2">
      <c r="G764" s="16">
        <v>23.9</v>
      </c>
      <c r="H764" s="16">
        <v>23.9</v>
      </c>
      <c r="I764" s="3" t="s">
        <v>15</v>
      </c>
    </row>
    <row r="765" spans="7:9" x14ac:dyDescent="0.2">
      <c r="G765" s="16">
        <v>23.8</v>
      </c>
      <c r="H765" s="16">
        <v>23.8</v>
      </c>
      <c r="I765" s="3" t="s">
        <v>15</v>
      </c>
    </row>
    <row r="766" spans="7:9" x14ac:dyDescent="0.2">
      <c r="G766" s="16">
        <v>23.7</v>
      </c>
      <c r="H766" s="16">
        <v>23.7</v>
      </c>
      <c r="I766" s="3" t="s">
        <v>15</v>
      </c>
    </row>
    <row r="767" spans="7:9" x14ac:dyDescent="0.2">
      <c r="G767" s="16">
        <v>23.6</v>
      </c>
      <c r="H767" s="16">
        <v>23.6</v>
      </c>
      <c r="I767" s="3" t="s">
        <v>15</v>
      </c>
    </row>
    <row r="768" spans="7:9" x14ac:dyDescent="0.2">
      <c r="G768" s="16">
        <v>23.5</v>
      </c>
      <c r="H768" s="16">
        <v>23.5</v>
      </c>
      <c r="I768" s="3" t="s">
        <v>15</v>
      </c>
    </row>
    <row r="769" spans="7:9" x14ac:dyDescent="0.2">
      <c r="G769" s="16">
        <v>23.4</v>
      </c>
      <c r="H769" s="16">
        <v>23.4</v>
      </c>
      <c r="I769" s="3" t="s">
        <v>15</v>
      </c>
    </row>
    <row r="770" spans="7:9" x14ac:dyDescent="0.2">
      <c r="G770" s="16">
        <v>23.3</v>
      </c>
      <c r="H770" s="16">
        <v>23.3</v>
      </c>
      <c r="I770" s="3" t="s">
        <v>15</v>
      </c>
    </row>
    <row r="771" spans="7:9" x14ac:dyDescent="0.2">
      <c r="G771" s="16">
        <v>23.2</v>
      </c>
      <c r="H771" s="16">
        <v>23.2</v>
      </c>
      <c r="I771" s="3" t="s">
        <v>15</v>
      </c>
    </row>
    <row r="772" spans="7:9" x14ac:dyDescent="0.2">
      <c r="G772" s="16">
        <v>23.1</v>
      </c>
      <c r="H772" s="16">
        <v>23.1</v>
      </c>
      <c r="I772" s="3" t="s">
        <v>15</v>
      </c>
    </row>
    <row r="773" spans="7:9" x14ac:dyDescent="0.2">
      <c r="G773" s="16">
        <v>23</v>
      </c>
      <c r="H773" s="16">
        <v>23</v>
      </c>
      <c r="I773" s="3" t="s">
        <v>15</v>
      </c>
    </row>
    <row r="774" spans="7:9" x14ac:dyDescent="0.2">
      <c r="G774" s="16">
        <v>22.9</v>
      </c>
      <c r="H774" s="16">
        <v>22.9</v>
      </c>
      <c r="I774" s="3" t="s">
        <v>15</v>
      </c>
    </row>
    <row r="775" spans="7:9" x14ac:dyDescent="0.2">
      <c r="G775" s="16">
        <v>22.8</v>
      </c>
      <c r="H775" s="16">
        <v>22.8</v>
      </c>
      <c r="I775" s="3" t="s">
        <v>15</v>
      </c>
    </row>
    <row r="776" spans="7:9" x14ac:dyDescent="0.2">
      <c r="G776" s="16">
        <v>22.7</v>
      </c>
      <c r="H776" s="16">
        <v>22.7</v>
      </c>
      <c r="I776" s="3" t="s">
        <v>15</v>
      </c>
    </row>
    <row r="777" spans="7:9" x14ac:dyDescent="0.2">
      <c r="G777" s="16">
        <v>22.6</v>
      </c>
      <c r="H777" s="16">
        <v>22.6</v>
      </c>
      <c r="I777" s="3" t="s">
        <v>15</v>
      </c>
    </row>
    <row r="778" spans="7:9" x14ac:dyDescent="0.2">
      <c r="G778" s="16">
        <v>22.5</v>
      </c>
      <c r="H778" s="16">
        <v>22.5</v>
      </c>
      <c r="I778" s="3" t="s">
        <v>15</v>
      </c>
    </row>
    <row r="779" spans="7:9" x14ac:dyDescent="0.2">
      <c r="G779" s="16">
        <v>22.4</v>
      </c>
      <c r="H779" s="16">
        <v>22.4</v>
      </c>
      <c r="I779" s="3" t="s">
        <v>15</v>
      </c>
    </row>
    <row r="780" spans="7:9" x14ac:dyDescent="0.2">
      <c r="G780" s="16">
        <v>22.3</v>
      </c>
      <c r="H780" s="16">
        <v>22.3</v>
      </c>
      <c r="I780" s="3" t="s">
        <v>15</v>
      </c>
    </row>
    <row r="781" spans="7:9" x14ac:dyDescent="0.2">
      <c r="G781" s="16">
        <v>22.2</v>
      </c>
      <c r="H781" s="16">
        <v>22.2</v>
      </c>
      <c r="I781" s="3" t="s">
        <v>15</v>
      </c>
    </row>
    <row r="782" spans="7:9" x14ac:dyDescent="0.2">
      <c r="G782" s="16">
        <v>22.1</v>
      </c>
      <c r="H782" s="16">
        <v>22.1</v>
      </c>
      <c r="I782" s="3" t="s">
        <v>15</v>
      </c>
    </row>
    <row r="783" spans="7:9" x14ac:dyDescent="0.2">
      <c r="G783" s="16">
        <v>22</v>
      </c>
      <c r="H783" s="16">
        <v>22</v>
      </c>
      <c r="I783" s="3" t="s">
        <v>15</v>
      </c>
    </row>
    <row r="784" spans="7:9" x14ac:dyDescent="0.2">
      <c r="G784" s="16">
        <v>21.9</v>
      </c>
      <c r="H784" s="16">
        <v>21.9</v>
      </c>
      <c r="I784" s="3" t="s">
        <v>15</v>
      </c>
    </row>
    <row r="785" spans="7:9" x14ac:dyDescent="0.2">
      <c r="G785" s="16">
        <v>21.8</v>
      </c>
      <c r="H785" s="16">
        <v>21.8</v>
      </c>
      <c r="I785" s="3" t="s">
        <v>15</v>
      </c>
    </row>
    <row r="786" spans="7:9" x14ac:dyDescent="0.2">
      <c r="G786" s="16">
        <v>21.7</v>
      </c>
      <c r="H786" s="16">
        <v>21.7</v>
      </c>
      <c r="I786" s="3" t="s">
        <v>15</v>
      </c>
    </row>
    <row r="787" spans="7:9" x14ac:dyDescent="0.2">
      <c r="G787" s="16">
        <v>21.6</v>
      </c>
      <c r="H787" s="16">
        <v>21.6</v>
      </c>
      <c r="I787" s="3" t="s">
        <v>15</v>
      </c>
    </row>
    <row r="788" spans="7:9" x14ac:dyDescent="0.2">
      <c r="G788" s="16">
        <v>21.5</v>
      </c>
      <c r="H788" s="16">
        <v>21.5</v>
      </c>
      <c r="I788" s="3" t="s">
        <v>15</v>
      </c>
    </row>
    <row r="789" spans="7:9" x14ac:dyDescent="0.2">
      <c r="G789" s="16">
        <v>21.4</v>
      </c>
      <c r="H789" s="16">
        <v>21.4</v>
      </c>
      <c r="I789" s="3" t="s">
        <v>15</v>
      </c>
    </row>
    <row r="790" spans="7:9" x14ac:dyDescent="0.2">
      <c r="G790" s="16">
        <v>21.3</v>
      </c>
      <c r="H790" s="16">
        <v>21.3</v>
      </c>
      <c r="I790" s="3" t="s">
        <v>15</v>
      </c>
    </row>
    <row r="791" spans="7:9" x14ac:dyDescent="0.2">
      <c r="G791" s="16">
        <v>21.2</v>
      </c>
      <c r="H791" s="16">
        <v>21.2</v>
      </c>
      <c r="I791" s="3" t="s">
        <v>15</v>
      </c>
    </row>
    <row r="792" spans="7:9" x14ac:dyDescent="0.2">
      <c r="G792" s="16">
        <v>21.1</v>
      </c>
      <c r="H792" s="16">
        <v>21.1</v>
      </c>
      <c r="I792" s="3" t="s">
        <v>15</v>
      </c>
    </row>
    <row r="793" spans="7:9" x14ac:dyDescent="0.2">
      <c r="G793" s="16">
        <v>21</v>
      </c>
      <c r="H793" s="16">
        <v>21</v>
      </c>
      <c r="I793" s="3" t="s">
        <v>15</v>
      </c>
    </row>
    <row r="794" spans="7:9" x14ac:dyDescent="0.2">
      <c r="G794" s="16">
        <v>20.9</v>
      </c>
      <c r="H794" s="16">
        <v>20.9</v>
      </c>
      <c r="I794" s="3" t="s">
        <v>15</v>
      </c>
    </row>
    <row r="795" spans="7:9" x14ac:dyDescent="0.2">
      <c r="G795" s="16">
        <v>20.8</v>
      </c>
      <c r="H795" s="16">
        <v>20.8</v>
      </c>
      <c r="I795" s="3" t="s">
        <v>15</v>
      </c>
    </row>
    <row r="796" spans="7:9" x14ac:dyDescent="0.2">
      <c r="G796" s="16">
        <v>20.7</v>
      </c>
      <c r="H796" s="16">
        <v>20.7</v>
      </c>
      <c r="I796" s="3" t="s">
        <v>15</v>
      </c>
    </row>
    <row r="797" spans="7:9" x14ac:dyDescent="0.2">
      <c r="G797" s="16">
        <v>20.6</v>
      </c>
      <c r="H797" s="16">
        <v>20.6</v>
      </c>
      <c r="I797" s="3" t="s">
        <v>15</v>
      </c>
    </row>
    <row r="798" spans="7:9" x14ac:dyDescent="0.2">
      <c r="G798" s="16">
        <v>20.5</v>
      </c>
      <c r="H798" s="16">
        <v>20.5</v>
      </c>
      <c r="I798" s="3" t="s">
        <v>15</v>
      </c>
    </row>
    <row r="799" spans="7:9" x14ac:dyDescent="0.2">
      <c r="G799" s="16">
        <v>20.399999999999999</v>
      </c>
      <c r="H799" s="16">
        <v>20.399999999999999</v>
      </c>
      <c r="I799" s="3" t="s">
        <v>15</v>
      </c>
    </row>
    <row r="800" spans="7:9" x14ac:dyDescent="0.2">
      <c r="G800" s="16">
        <v>20.3</v>
      </c>
      <c r="H800" s="16">
        <v>20.3</v>
      </c>
      <c r="I800" s="3" t="s">
        <v>15</v>
      </c>
    </row>
    <row r="801" spans="7:9" x14ac:dyDescent="0.2">
      <c r="G801" s="16">
        <v>20.2</v>
      </c>
      <c r="H801" s="16">
        <v>20.2</v>
      </c>
      <c r="I801" s="3" t="s">
        <v>15</v>
      </c>
    </row>
    <row r="802" spans="7:9" x14ac:dyDescent="0.2">
      <c r="G802" s="16">
        <v>20.100000000000001</v>
      </c>
      <c r="H802" s="16">
        <v>20.100000000000001</v>
      </c>
      <c r="I802" s="3" t="s">
        <v>15</v>
      </c>
    </row>
    <row r="803" spans="7:9" x14ac:dyDescent="0.2">
      <c r="G803" s="16">
        <v>20</v>
      </c>
      <c r="H803" s="16">
        <v>20</v>
      </c>
      <c r="I803" s="3" t="s">
        <v>15</v>
      </c>
    </row>
    <row r="804" spans="7:9" x14ac:dyDescent="0.2">
      <c r="G804" s="16">
        <v>19.899999999999999</v>
      </c>
      <c r="H804" s="16">
        <v>19.899999999999999</v>
      </c>
      <c r="I804" s="3" t="s">
        <v>15</v>
      </c>
    </row>
    <row r="805" spans="7:9" x14ac:dyDescent="0.2">
      <c r="G805" s="16">
        <v>19.8</v>
      </c>
      <c r="H805" s="16">
        <v>19.8</v>
      </c>
      <c r="I805" s="3" t="s">
        <v>15</v>
      </c>
    </row>
    <row r="806" spans="7:9" x14ac:dyDescent="0.2">
      <c r="G806" s="16">
        <v>19.7</v>
      </c>
      <c r="H806" s="16">
        <v>19.7</v>
      </c>
      <c r="I806" s="3" t="s">
        <v>15</v>
      </c>
    </row>
    <row r="807" spans="7:9" x14ac:dyDescent="0.2">
      <c r="G807" s="16">
        <v>19.600000000000001</v>
      </c>
      <c r="H807" s="16">
        <v>19.600000000000001</v>
      </c>
      <c r="I807" s="3" t="s">
        <v>15</v>
      </c>
    </row>
    <row r="808" spans="7:9" x14ac:dyDescent="0.2">
      <c r="G808" s="16">
        <v>19.5</v>
      </c>
      <c r="H808" s="16">
        <v>19.5</v>
      </c>
      <c r="I808" s="3" t="s">
        <v>15</v>
      </c>
    </row>
    <row r="809" spans="7:9" x14ac:dyDescent="0.2">
      <c r="G809" s="16">
        <v>19.399999999999999</v>
      </c>
      <c r="H809" s="16">
        <v>19.399999999999999</v>
      </c>
      <c r="I809" s="3" t="s">
        <v>15</v>
      </c>
    </row>
    <row r="810" spans="7:9" x14ac:dyDescent="0.2">
      <c r="G810" s="16">
        <v>19.3</v>
      </c>
      <c r="H810" s="16">
        <v>19.3</v>
      </c>
      <c r="I810" s="3" t="s">
        <v>15</v>
      </c>
    </row>
    <row r="811" spans="7:9" x14ac:dyDescent="0.2">
      <c r="G811" s="16">
        <v>19.2</v>
      </c>
      <c r="H811" s="16">
        <v>19.2</v>
      </c>
      <c r="I811" s="3" t="s">
        <v>15</v>
      </c>
    </row>
    <row r="812" spans="7:9" x14ac:dyDescent="0.2">
      <c r="G812" s="16">
        <v>19.100000000000001</v>
      </c>
      <c r="H812" s="16">
        <v>19.100000000000001</v>
      </c>
      <c r="I812" s="3" t="s">
        <v>15</v>
      </c>
    </row>
    <row r="813" spans="7:9" x14ac:dyDescent="0.2">
      <c r="G813" s="16">
        <v>19</v>
      </c>
      <c r="H813" s="16">
        <v>19</v>
      </c>
      <c r="I813" s="3" t="s">
        <v>15</v>
      </c>
    </row>
    <row r="814" spans="7:9" x14ac:dyDescent="0.2">
      <c r="G814" s="16">
        <v>18.899999999999999</v>
      </c>
      <c r="H814" s="16">
        <v>18.899999999999999</v>
      </c>
      <c r="I814" s="3" t="s">
        <v>15</v>
      </c>
    </row>
    <row r="815" spans="7:9" x14ac:dyDescent="0.2">
      <c r="G815" s="16">
        <v>18.8</v>
      </c>
      <c r="H815" s="16">
        <v>18.8</v>
      </c>
      <c r="I815" s="3" t="s">
        <v>15</v>
      </c>
    </row>
    <row r="816" spans="7:9" x14ac:dyDescent="0.2">
      <c r="G816" s="16">
        <v>18.7</v>
      </c>
      <c r="H816" s="16">
        <v>18.7</v>
      </c>
      <c r="I816" s="3" t="s">
        <v>15</v>
      </c>
    </row>
    <row r="817" spans="7:9" x14ac:dyDescent="0.2">
      <c r="G817" s="16">
        <v>18.600000000000001</v>
      </c>
      <c r="H817" s="16">
        <v>18.600000000000001</v>
      </c>
      <c r="I817" s="3" t="s">
        <v>15</v>
      </c>
    </row>
    <row r="818" spans="7:9" x14ac:dyDescent="0.2">
      <c r="G818" s="16">
        <v>18.5</v>
      </c>
      <c r="H818" s="16">
        <v>18.5</v>
      </c>
      <c r="I818" s="3" t="s">
        <v>15</v>
      </c>
    </row>
    <row r="819" spans="7:9" x14ac:dyDescent="0.2">
      <c r="G819" s="16">
        <v>18.399999999999999</v>
      </c>
      <c r="H819" s="16">
        <v>18.399999999999999</v>
      </c>
      <c r="I819" s="3" t="s">
        <v>15</v>
      </c>
    </row>
    <row r="820" spans="7:9" x14ac:dyDescent="0.2">
      <c r="G820" s="16">
        <v>18.3</v>
      </c>
      <c r="H820" s="16">
        <v>18.3</v>
      </c>
      <c r="I820" s="3" t="s">
        <v>15</v>
      </c>
    </row>
    <row r="821" spans="7:9" x14ac:dyDescent="0.2">
      <c r="G821" s="16">
        <v>18.2</v>
      </c>
      <c r="H821" s="16">
        <v>18.2</v>
      </c>
      <c r="I821" s="3" t="s">
        <v>15</v>
      </c>
    </row>
    <row r="822" spans="7:9" x14ac:dyDescent="0.2">
      <c r="G822" s="16">
        <v>18.100000000000001</v>
      </c>
      <c r="H822" s="16">
        <v>18.100000000000001</v>
      </c>
      <c r="I822" s="3" t="s">
        <v>15</v>
      </c>
    </row>
    <row r="823" spans="7:9" x14ac:dyDescent="0.2">
      <c r="G823" s="16">
        <v>18</v>
      </c>
      <c r="H823" s="16">
        <v>18</v>
      </c>
      <c r="I823" s="3" t="s">
        <v>15</v>
      </c>
    </row>
    <row r="824" spans="7:9" x14ac:dyDescent="0.2">
      <c r="G824" s="16">
        <v>17.899999999999999</v>
      </c>
      <c r="H824" s="16">
        <v>17.899999999999999</v>
      </c>
      <c r="I824" s="3" t="s">
        <v>15</v>
      </c>
    </row>
    <row r="825" spans="7:9" x14ac:dyDescent="0.2">
      <c r="G825" s="16">
        <v>17.8</v>
      </c>
      <c r="H825" s="16">
        <v>17.8</v>
      </c>
      <c r="I825" s="3" t="s">
        <v>15</v>
      </c>
    </row>
    <row r="826" spans="7:9" x14ac:dyDescent="0.2">
      <c r="G826" s="16">
        <v>17.7</v>
      </c>
      <c r="H826" s="16">
        <v>17.7</v>
      </c>
      <c r="I826" s="3" t="s">
        <v>15</v>
      </c>
    </row>
    <row r="827" spans="7:9" x14ac:dyDescent="0.2">
      <c r="G827" s="16">
        <v>17.600000000000001</v>
      </c>
      <c r="H827" s="16">
        <v>17.600000000000001</v>
      </c>
      <c r="I827" s="3" t="s">
        <v>15</v>
      </c>
    </row>
    <row r="828" spans="7:9" x14ac:dyDescent="0.2">
      <c r="G828" s="16">
        <v>17.5</v>
      </c>
      <c r="H828" s="16">
        <v>17.5</v>
      </c>
      <c r="I828" s="3" t="s">
        <v>15</v>
      </c>
    </row>
    <row r="829" spans="7:9" x14ac:dyDescent="0.2">
      <c r="G829" s="16">
        <v>17.399999999999999</v>
      </c>
      <c r="H829" s="16">
        <v>17.399999999999999</v>
      </c>
      <c r="I829" s="3" t="s">
        <v>15</v>
      </c>
    </row>
    <row r="830" spans="7:9" x14ac:dyDescent="0.2">
      <c r="G830" s="16">
        <v>17.3</v>
      </c>
      <c r="H830" s="16">
        <v>17.3</v>
      </c>
      <c r="I830" s="3" t="s">
        <v>15</v>
      </c>
    </row>
    <row r="831" spans="7:9" x14ac:dyDescent="0.2">
      <c r="G831" s="16">
        <v>17.2</v>
      </c>
      <c r="H831" s="16">
        <v>17.2</v>
      </c>
      <c r="I831" s="3" t="s">
        <v>15</v>
      </c>
    </row>
    <row r="832" spans="7:9" x14ac:dyDescent="0.2">
      <c r="G832" s="16">
        <v>17.100000000000001</v>
      </c>
      <c r="H832" s="16">
        <v>17.100000000000001</v>
      </c>
      <c r="I832" s="3" t="s">
        <v>15</v>
      </c>
    </row>
    <row r="833" spans="7:9" x14ac:dyDescent="0.2">
      <c r="G833" s="16">
        <v>17</v>
      </c>
      <c r="H833" s="16">
        <v>17</v>
      </c>
      <c r="I833" s="3" t="s">
        <v>15</v>
      </c>
    </row>
    <row r="834" spans="7:9" x14ac:dyDescent="0.2">
      <c r="G834" s="16">
        <v>16.899999999999999</v>
      </c>
      <c r="H834" s="16">
        <v>16.899999999999999</v>
      </c>
      <c r="I834" s="3" t="s">
        <v>15</v>
      </c>
    </row>
    <row r="835" spans="7:9" x14ac:dyDescent="0.2">
      <c r="G835" s="16">
        <v>16.8</v>
      </c>
      <c r="H835" s="16">
        <v>16.8</v>
      </c>
      <c r="I835" s="3" t="s">
        <v>15</v>
      </c>
    </row>
    <row r="836" spans="7:9" x14ac:dyDescent="0.2">
      <c r="G836" s="16">
        <v>16.7</v>
      </c>
      <c r="H836" s="16">
        <v>16.7</v>
      </c>
      <c r="I836" s="3" t="s">
        <v>15</v>
      </c>
    </row>
    <row r="837" spans="7:9" x14ac:dyDescent="0.2">
      <c r="G837" s="16">
        <v>16.600000000000001</v>
      </c>
      <c r="H837" s="16">
        <v>16.600000000000001</v>
      </c>
      <c r="I837" s="3" t="s">
        <v>15</v>
      </c>
    </row>
    <row r="838" spans="7:9" x14ac:dyDescent="0.2">
      <c r="G838" s="16">
        <v>16.5</v>
      </c>
      <c r="H838" s="16">
        <v>16.5</v>
      </c>
      <c r="I838" s="3" t="s">
        <v>15</v>
      </c>
    </row>
    <row r="839" spans="7:9" x14ac:dyDescent="0.2">
      <c r="G839" s="16">
        <v>16.399999999999999</v>
      </c>
      <c r="H839" s="16">
        <v>16.399999999999999</v>
      </c>
      <c r="I839" s="3" t="s">
        <v>15</v>
      </c>
    </row>
    <row r="840" spans="7:9" x14ac:dyDescent="0.2">
      <c r="G840" s="16">
        <v>16.3</v>
      </c>
      <c r="H840" s="16">
        <v>16.3</v>
      </c>
      <c r="I840" s="3" t="s">
        <v>15</v>
      </c>
    </row>
    <row r="841" spans="7:9" x14ac:dyDescent="0.2">
      <c r="G841" s="16">
        <v>16.2</v>
      </c>
      <c r="H841" s="16">
        <v>16.2</v>
      </c>
      <c r="I841" s="3" t="s">
        <v>15</v>
      </c>
    </row>
    <row r="842" spans="7:9" x14ac:dyDescent="0.2">
      <c r="G842" s="16">
        <v>16.100000000000001</v>
      </c>
      <c r="H842" s="16">
        <v>16.100000000000001</v>
      </c>
      <c r="I842" s="3" t="s">
        <v>15</v>
      </c>
    </row>
    <row r="843" spans="7:9" x14ac:dyDescent="0.2">
      <c r="G843" s="16">
        <v>16</v>
      </c>
      <c r="H843" s="16">
        <v>16</v>
      </c>
      <c r="I843" s="3" t="s">
        <v>15</v>
      </c>
    </row>
    <row r="844" spans="7:9" x14ac:dyDescent="0.2">
      <c r="G844" s="16">
        <v>15.9</v>
      </c>
      <c r="H844" s="16">
        <v>15.9</v>
      </c>
      <c r="I844" s="3" t="s">
        <v>15</v>
      </c>
    </row>
    <row r="845" spans="7:9" x14ac:dyDescent="0.2">
      <c r="G845" s="16">
        <v>15.8</v>
      </c>
      <c r="H845" s="16">
        <v>15.8</v>
      </c>
      <c r="I845" s="3" t="s">
        <v>15</v>
      </c>
    </row>
    <row r="846" spans="7:9" x14ac:dyDescent="0.2">
      <c r="G846" s="16">
        <v>15.7</v>
      </c>
      <c r="H846" s="16">
        <v>15.7</v>
      </c>
      <c r="I846" s="3" t="s">
        <v>15</v>
      </c>
    </row>
    <row r="847" spans="7:9" x14ac:dyDescent="0.2">
      <c r="G847" s="16">
        <v>15.6</v>
      </c>
      <c r="H847" s="16">
        <v>15.6</v>
      </c>
      <c r="I847" s="3" t="s">
        <v>15</v>
      </c>
    </row>
    <row r="848" spans="7:9" x14ac:dyDescent="0.2">
      <c r="G848" s="16">
        <v>15.5</v>
      </c>
      <c r="H848" s="16">
        <v>15.5</v>
      </c>
      <c r="I848" s="3" t="s">
        <v>15</v>
      </c>
    </row>
    <row r="849" spans="7:9" x14ac:dyDescent="0.2">
      <c r="G849" s="16">
        <v>15.4</v>
      </c>
      <c r="H849" s="16">
        <v>15.4</v>
      </c>
      <c r="I849" s="3" t="s">
        <v>15</v>
      </c>
    </row>
    <row r="850" spans="7:9" x14ac:dyDescent="0.2">
      <c r="G850" s="16">
        <v>15.3</v>
      </c>
      <c r="H850" s="16">
        <v>15.3</v>
      </c>
      <c r="I850" s="3" t="s">
        <v>15</v>
      </c>
    </row>
    <row r="851" spans="7:9" x14ac:dyDescent="0.2">
      <c r="G851" s="16">
        <v>15.2</v>
      </c>
      <c r="H851" s="16">
        <v>15.2</v>
      </c>
      <c r="I851" s="3" t="s">
        <v>15</v>
      </c>
    </row>
    <row r="852" spans="7:9" x14ac:dyDescent="0.2">
      <c r="G852" s="16">
        <v>15.1</v>
      </c>
      <c r="H852" s="16">
        <v>15.1</v>
      </c>
      <c r="I852" s="3" t="s">
        <v>15</v>
      </c>
    </row>
    <row r="853" spans="7:9" x14ac:dyDescent="0.2">
      <c r="G853" s="16">
        <v>15</v>
      </c>
      <c r="H853" s="16">
        <v>15</v>
      </c>
      <c r="I853" s="3" t="s">
        <v>15</v>
      </c>
    </row>
    <row r="854" spans="7:9" x14ac:dyDescent="0.2">
      <c r="G854" s="16">
        <v>14.9</v>
      </c>
      <c r="H854" s="16">
        <v>14.9</v>
      </c>
      <c r="I854" s="3" t="s">
        <v>15</v>
      </c>
    </row>
    <row r="855" spans="7:9" x14ac:dyDescent="0.2">
      <c r="G855" s="16">
        <v>14.8</v>
      </c>
      <c r="H855" s="16">
        <v>14.8</v>
      </c>
      <c r="I855" s="3" t="s">
        <v>15</v>
      </c>
    </row>
    <row r="856" spans="7:9" x14ac:dyDescent="0.2">
      <c r="G856" s="16">
        <v>14.7</v>
      </c>
      <c r="H856" s="16">
        <v>14.7</v>
      </c>
      <c r="I856" s="3" t="s">
        <v>15</v>
      </c>
    </row>
    <row r="857" spans="7:9" x14ac:dyDescent="0.2">
      <c r="G857" s="16">
        <v>14.6</v>
      </c>
      <c r="H857" s="16">
        <v>14.6</v>
      </c>
      <c r="I857" s="3" t="s">
        <v>15</v>
      </c>
    </row>
    <row r="858" spans="7:9" x14ac:dyDescent="0.2">
      <c r="G858" s="16">
        <v>14.5</v>
      </c>
      <c r="H858" s="16">
        <v>14.5</v>
      </c>
      <c r="I858" s="3" t="s">
        <v>15</v>
      </c>
    </row>
    <row r="859" spans="7:9" x14ac:dyDescent="0.2">
      <c r="G859" s="16">
        <v>14.4</v>
      </c>
      <c r="H859" s="16">
        <v>14.4</v>
      </c>
      <c r="I859" s="3" t="s">
        <v>15</v>
      </c>
    </row>
    <row r="860" spans="7:9" x14ac:dyDescent="0.2">
      <c r="G860" s="16">
        <v>14.3</v>
      </c>
      <c r="H860" s="16">
        <v>14.3</v>
      </c>
      <c r="I860" s="3" t="s">
        <v>15</v>
      </c>
    </row>
    <row r="861" spans="7:9" x14ac:dyDescent="0.2">
      <c r="G861" s="16">
        <v>14.2</v>
      </c>
      <c r="H861" s="16">
        <v>14.2</v>
      </c>
      <c r="I861" s="3" t="s">
        <v>15</v>
      </c>
    </row>
    <row r="862" spans="7:9" x14ac:dyDescent="0.2">
      <c r="G862" s="16">
        <v>14.1</v>
      </c>
      <c r="H862" s="16">
        <v>14.1</v>
      </c>
      <c r="I862" s="3" t="s">
        <v>15</v>
      </c>
    </row>
    <row r="863" spans="7:9" x14ac:dyDescent="0.2">
      <c r="G863" s="16">
        <v>14</v>
      </c>
      <c r="H863" s="16">
        <v>14</v>
      </c>
      <c r="I863" s="3" t="s">
        <v>15</v>
      </c>
    </row>
    <row r="864" spans="7:9" x14ac:dyDescent="0.2">
      <c r="G864" s="16">
        <v>13.9</v>
      </c>
      <c r="H864" s="16">
        <v>13.9</v>
      </c>
      <c r="I864" s="3" t="s">
        <v>15</v>
      </c>
    </row>
    <row r="865" spans="7:9" x14ac:dyDescent="0.2">
      <c r="G865" s="16">
        <v>13.8</v>
      </c>
      <c r="H865" s="16">
        <v>13.8</v>
      </c>
      <c r="I865" s="3" t="s">
        <v>15</v>
      </c>
    </row>
    <row r="866" spans="7:9" x14ac:dyDescent="0.2">
      <c r="G866" s="16">
        <v>13.7</v>
      </c>
      <c r="H866" s="16">
        <v>13.7</v>
      </c>
      <c r="I866" s="3" t="s">
        <v>15</v>
      </c>
    </row>
    <row r="867" spans="7:9" x14ac:dyDescent="0.2">
      <c r="G867" s="16">
        <v>13.6</v>
      </c>
      <c r="H867" s="16">
        <v>13.6</v>
      </c>
      <c r="I867" s="3" t="s">
        <v>15</v>
      </c>
    </row>
    <row r="868" spans="7:9" x14ac:dyDescent="0.2">
      <c r="G868" s="16">
        <v>13.5</v>
      </c>
      <c r="H868" s="16">
        <v>13.5</v>
      </c>
      <c r="I868" s="3" t="s">
        <v>15</v>
      </c>
    </row>
    <row r="869" spans="7:9" x14ac:dyDescent="0.2">
      <c r="G869" s="16">
        <v>13.4</v>
      </c>
      <c r="H869" s="16">
        <v>13.4</v>
      </c>
      <c r="I869" s="3" t="s">
        <v>15</v>
      </c>
    </row>
    <row r="870" spans="7:9" x14ac:dyDescent="0.2">
      <c r="G870" s="16">
        <v>13.3</v>
      </c>
      <c r="H870" s="16">
        <v>13.3</v>
      </c>
      <c r="I870" s="3" t="s">
        <v>15</v>
      </c>
    </row>
    <row r="871" spans="7:9" x14ac:dyDescent="0.2">
      <c r="G871" s="16">
        <v>13.2</v>
      </c>
      <c r="H871" s="16">
        <v>13.2</v>
      </c>
      <c r="I871" s="3" t="s">
        <v>15</v>
      </c>
    </row>
    <row r="872" spans="7:9" x14ac:dyDescent="0.2">
      <c r="G872" s="16">
        <v>13.1</v>
      </c>
      <c r="H872" s="16">
        <v>13.1</v>
      </c>
      <c r="I872" s="3" t="s">
        <v>15</v>
      </c>
    </row>
    <row r="873" spans="7:9" x14ac:dyDescent="0.2">
      <c r="G873" s="16">
        <v>13</v>
      </c>
      <c r="H873" s="16">
        <v>13</v>
      </c>
      <c r="I873" s="3" t="s">
        <v>15</v>
      </c>
    </row>
    <row r="874" spans="7:9" x14ac:dyDescent="0.2">
      <c r="G874" s="16">
        <v>12.9</v>
      </c>
      <c r="H874" s="16">
        <v>12.9</v>
      </c>
      <c r="I874" s="3" t="s">
        <v>15</v>
      </c>
    </row>
    <row r="875" spans="7:9" x14ac:dyDescent="0.2">
      <c r="G875" s="16">
        <v>12.8</v>
      </c>
      <c r="H875" s="16">
        <v>12.8</v>
      </c>
      <c r="I875" s="3" t="s">
        <v>15</v>
      </c>
    </row>
    <row r="876" spans="7:9" x14ac:dyDescent="0.2">
      <c r="G876" s="16">
        <v>12.7</v>
      </c>
      <c r="H876" s="16">
        <v>12.7</v>
      </c>
      <c r="I876" s="3" t="s">
        <v>15</v>
      </c>
    </row>
    <row r="877" spans="7:9" x14ac:dyDescent="0.2">
      <c r="G877" s="16">
        <v>12.6</v>
      </c>
      <c r="H877" s="16">
        <v>12.6</v>
      </c>
      <c r="I877" s="3" t="s">
        <v>15</v>
      </c>
    </row>
    <row r="878" spans="7:9" x14ac:dyDescent="0.2">
      <c r="G878" s="16">
        <v>12.5</v>
      </c>
      <c r="H878" s="16">
        <v>12.5</v>
      </c>
      <c r="I878" s="3" t="s">
        <v>15</v>
      </c>
    </row>
    <row r="879" spans="7:9" x14ac:dyDescent="0.2">
      <c r="G879" s="16">
        <v>12.4</v>
      </c>
      <c r="H879" s="16">
        <v>12.4</v>
      </c>
      <c r="I879" s="3" t="s">
        <v>15</v>
      </c>
    </row>
    <row r="880" spans="7:9" x14ac:dyDescent="0.2">
      <c r="G880" s="16">
        <v>12.3</v>
      </c>
      <c r="H880" s="16">
        <v>12.3</v>
      </c>
      <c r="I880" s="3" t="s">
        <v>15</v>
      </c>
    </row>
    <row r="881" spans="7:9" x14ac:dyDescent="0.2">
      <c r="G881" s="16">
        <v>12.2</v>
      </c>
      <c r="H881" s="16">
        <v>12.2</v>
      </c>
      <c r="I881" s="3" t="s">
        <v>15</v>
      </c>
    </row>
    <row r="882" spans="7:9" x14ac:dyDescent="0.2">
      <c r="G882" s="16">
        <v>12.1</v>
      </c>
      <c r="H882" s="16">
        <v>12.1</v>
      </c>
      <c r="I882" s="3" t="s">
        <v>15</v>
      </c>
    </row>
    <row r="883" spans="7:9" x14ac:dyDescent="0.2">
      <c r="G883" s="16">
        <v>12</v>
      </c>
      <c r="H883" s="16">
        <v>12</v>
      </c>
      <c r="I883" s="3" t="s">
        <v>15</v>
      </c>
    </row>
    <row r="884" spans="7:9" x14ac:dyDescent="0.2">
      <c r="G884" s="16">
        <v>11.9</v>
      </c>
      <c r="H884" s="16">
        <v>11.9</v>
      </c>
      <c r="I884" s="3" t="s">
        <v>15</v>
      </c>
    </row>
    <row r="885" spans="7:9" x14ac:dyDescent="0.2">
      <c r="G885" s="16">
        <v>11.8</v>
      </c>
      <c r="H885" s="16">
        <v>11.8</v>
      </c>
      <c r="I885" s="3" t="s">
        <v>15</v>
      </c>
    </row>
    <row r="886" spans="7:9" x14ac:dyDescent="0.2">
      <c r="G886" s="16">
        <v>11.7</v>
      </c>
      <c r="H886" s="16">
        <v>11.7</v>
      </c>
      <c r="I886" s="3" t="s">
        <v>15</v>
      </c>
    </row>
    <row r="887" spans="7:9" x14ac:dyDescent="0.2">
      <c r="G887" s="16">
        <v>11.6</v>
      </c>
      <c r="H887" s="16">
        <v>11.6</v>
      </c>
      <c r="I887" s="3" t="s">
        <v>15</v>
      </c>
    </row>
    <row r="888" spans="7:9" x14ac:dyDescent="0.2">
      <c r="G888" s="16">
        <v>11.5</v>
      </c>
      <c r="H888" s="16">
        <v>11.5</v>
      </c>
      <c r="I888" s="3" t="s">
        <v>15</v>
      </c>
    </row>
    <row r="889" spans="7:9" x14ac:dyDescent="0.2">
      <c r="G889" s="16">
        <v>11.4</v>
      </c>
      <c r="H889" s="16">
        <v>11.4</v>
      </c>
      <c r="I889" s="3" t="s">
        <v>15</v>
      </c>
    </row>
    <row r="890" spans="7:9" x14ac:dyDescent="0.2">
      <c r="G890" s="16">
        <v>11.3</v>
      </c>
      <c r="H890" s="16">
        <v>11.3</v>
      </c>
      <c r="I890" s="3" t="s">
        <v>15</v>
      </c>
    </row>
    <row r="891" spans="7:9" x14ac:dyDescent="0.2">
      <c r="G891" s="16">
        <v>11.2</v>
      </c>
      <c r="H891" s="16">
        <v>11.2</v>
      </c>
      <c r="I891" s="3" t="s">
        <v>15</v>
      </c>
    </row>
    <row r="892" spans="7:9" x14ac:dyDescent="0.2">
      <c r="G892" s="16">
        <v>11.1</v>
      </c>
      <c r="H892" s="16">
        <v>11.1</v>
      </c>
      <c r="I892" s="3" t="s">
        <v>15</v>
      </c>
    </row>
    <row r="893" spans="7:9" x14ac:dyDescent="0.2">
      <c r="G893" s="16">
        <v>11</v>
      </c>
      <c r="H893" s="16">
        <v>11</v>
      </c>
      <c r="I893" s="3" t="s">
        <v>15</v>
      </c>
    </row>
    <row r="894" spans="7:9" x14ac:dyDescent="0.2">
      <c r="G894" s="16">
        <v>10.9</v>
      </c>
      <c r="H894" s="16">
        <v>10.9</v>
      </c>
      <c r="I894" s="3" t="s">
        <v>15</v>
      </c>
    </row>
    <row r="895" spans="7:9" x14ac:dyDescent="0.2">
      <c r="G895" s="16">
        <v>10.8</v>
      </c>
      <c r="H895" s="16">
        <v>10.8</v>
      </c>
      <c r="I895" s="3" t="s">
        <v>15</v>
      </c>
    </row>
    <row r="896" spans="7:9" x14ac:dyDescent="0.2">
      <c r="G896" s="16">
        <v>10.7</v>
      </c>
      <c r="H896" s="16">
        <v>10.7</v>
      </c>
      <c r="I896" s="3" t="s">
        <v>15</v>
      </c>
    </row>
    <row r="897" spans="7:9" x14ac:dyDescent="0.2">
      <c r="G897" s="16">
        <v>10.6</v>
      </c>
      <c r="H897" s="16">
        <v>10.6</v>
      </c>
      <c r="I897" s="3" t="s">
        <v>15</v>
      </c>
    </row>
    <row r="898" spans="7:9" x14ac:dyDescent="0.2">
      <c r="G898" s="16">
        <v>10.5</v>
      </c>
      <c r="H898" s="16">
        <v>10.5</v>
      </c>
      <c r="I898" s="3" t="s">
        <v>15</v>
      </c>
    </row>
    <row r="899" spans="7:9" x14ac:dyDescent="0.2">
      <c r="G899" s="16">
        <v>10.4</v>
      </c>
      <c r="H899" s="16">
        <v>10.4</v>
      </c>
      <c r="I899" s="3" t="s">
        <v>15</v>
      </c>
    </row>
    <row r="900" spans="7:9" x14ac:dyDescent="0.2">
      <c r="G900" s="16">
        <v>10.3</v>
      </c>
      <c r="H900" s="16">
        <v>10.3</v>
      </c>
      <c r="I900" s="3" t="s">
        <v>15</v>
      </c>
    </row>
    <row r="901" spans="7:9" x14ac:dyDescent="0.2">
      <c r="G901" s="16">
        <v>10.199999999999999</v>
      </c>
      <c r="H901" s="16">
        <v>10.199999999999999</v>
      </c>
      <c r="I901" s="3" t="s">
        <v>15</v>
      </c>
    </row>
    <row r="902" spans="7:9" x14ac:dyDescent="0.2">
      <c r="G902" s="16">
        <v>10.1</v>
      </c>
      <c r="H902" s="16">
        <v>10.1</v>
      </c>
      <c r="I902" s="3" t="s">
        <v>15</v>
      </c>
    </row>
    <row r="903" spans="7:9" x14ac:dyDescent="0.2">
      <c r="G903" s="16">
        <v>10</v>
      </c>
      <c r="H903" s="16">
        <v>10</v>
      </c>
      <c r="I903" s="3" t="s">
        <v>15</v>
      </c>
    </row>
    <row r="904" spans="7:9" x14ac:dyDescent="0.2">
      <c r="G904" s="16">
        <v>9.9</v>
      </c>
      <c r="H904" s="16">
        <v>9.9</v>
      </c>
      <c r="I904" s="3" t="s">
        <v>15</v>
      </c>
    </row>
    <row r="905" spans="7:9" x14ac:dyDescent="0.2">
      <c r="G905" s="16">
        <v>9.8000000000000007</v>
      </c>
      <c r="H905" s="16">
        <v>9.8000000000000007</v>
      </c>
      <c r="I905" s="3" t="s">
        <v>15</v>
      </c>
    </row>
    <row r="906" spans="7:9" x14ac:dyDescent="0.2">
      <c r="G906" s="16">
        <v>9.6999999999999993</v>
      </c>
      <c r="H906" s="16">
        <v>9.6999999999999993</v>
      </c>
      <c r="I906" s="3" t="s">
        <v>15</v>
      </c>
    </row>
    <row r="907" spans="7:9" x14ac:dyDescent="0.2">
      <c r="G907" s="16">
        <v>9.6</v>
      </c>
      <c r="H907" s="16">
        <v>9.6</v>
      </c>
      <c r="I907" s="3" t="s">
        <v>15</v>
      </c>
    </row>
    <row r="908" spans="7:9" x14ac:dyDescent="0.2">
      <c r="G908" s="16">
        <v>9.5</v>
      </c>
      <c r="H908" s="16">
        <v>9.5</v>
      </c>
      <c r="I908" s="3" t="s">
        <v>15</v>
      </c>
    </row>
    <row r="909" spans="7:9" x14ac:dyDescent="0.2">
      <c r="G909" s="16">
        <v>9.4</v>
      </c>
      <c r="H909" s="16">
        <v>9.4</v>
      </c>
      <c r="I909" s="3" t="s">
        <v>15</v>
      </c>
    </row>
    <row r="910" spans="7:9" x14ac:dyDescent="0.2">
      <c r="G910" s="16">
        <v>9.3000000000000007</v>
      </c>
      <c r="H910" s="16">
        <v>9.3000000000000007</v>
      </c>
      <c r="I910" s="3" t="s">
        <v>15</v>
      </c>
    </row>
    <row r="911" spans="7:9" x14ac:dyDescent="0.2">
      <c r="G911" s="16">
        <v>9.1999999999999993</v>
      </c>
      <c r="H911" s="16">
        <v>9.1999999999999993</v>
      </c>
      <c r="I911" s="3" t="s">
        <v>15</v>
      </c>
    </row>
    <row r="912" spans="7:9" x14ac:dyDescent="0.2">
      <c r="G912" s="16">
        <v>9.1</v>
      </c>
      <c r="H912" s="16">
        <v>9.1</v>
      </c>
      <c r="I912" s="3" t="s">
        <v>15</v>
      </c>
    </row>
    <row r="913" spans="7:9" x14ac:dyDescent="0.2">
      <c r="G913" s="16">
        <v>9</v>
      </c>
      <c r="H913" s="16">
        <v>9</v>
      </c>
      <c r="I913" s="3" t="s">
        <v>15</v>
      </c>
    </row>
    <row r="914" spans="7:9" x14ac:dyDescent="0.2">
      <c r="G914" s="16">
        <v>8.9</v>
      </c>
      <c r="H914" s="16">
        <v>8.9</v>
      </c>
      <c r="I914" s="3" t="s">
        <v>15</v>
      </c>
    </row>
    <row r="915" spans="7:9" x14ac:dyDescent="0.2">
      <c r="G915" s="16">
        <v>8.8000000000000007</v>
      </c>
      <c r="H915" s="16">
        <v>8.8000000000000007</v>
      </c>
      <c r="I915" s="3" t="s">
        <v>15</v>
      </c>
    </row>
    <row r="916" spans="7:9" x14ac:dyDescent="0.2">
      <c r="G916" s="16">
        <v>8.6999999999999993</v>
      </c>
      <c r="H916" s="16">
        <v>8.6999999999999993</v>
      </c>
      <c r="I916" s="3" t="s">
        <v>15</v>
      </c>
    </row>
    <row r="917" spans="7:9" x14ac:dyDescent="0.2">
      <c r="G917" s="16">
        <v>8.6</v>
      </c>
      <c r="H917" s="16">
        <v>8.6</v>
      </c>
      <c r="I917" s="3" t="s">
        <v>15</v>
      </c>
    </row>
    <row r="918" spans="7:9" x14ac:dyDescent="0.2">
      <c r="G918" s="16">
        <v>8.5</v>
      </c>
      <c r="H918" s="16">
        <v>8.5</v>
      </c>
      <c r="I918" s="3" t="s">
        <v>15</v>
      </c>
    </row>
    <row r="919" spans="7:9" x14ac:dyDescent="0.2">
      <c r="G919" s="16">
        <v>8.4</v>
      </c>
      <c r="H919" s="16">
        <v>8.4</v>
      </c>
      <c r="I919" s="3" t="s">
        <v>15</v>
      </c>
    </row>
    <row r="920" spans="7:9" x14ac:dyDescent="0.2">
      <c r="G920" s="16">
        <v>8.3000000000000007</v>
      </c>
      <c r="H920" s="16">
        <v>8.3000000000000007</v>
      </c>
      <c r="I920" s="3" t="s">
        <v>15</v>
      </c>
    </row>
    <row r="921" spans="7:9" x14ac:dyDescent="0.2">
      <c r="G921" s="16">
        <v>8.1999999999999993</v>
      </c>
      <c r="H921" s="16">
        <v>8.1999999999999993</v>
      </c>
      <c r="I921" s="3" t="s">
        <v>15</v>
      </c>
    </row>
    <row r="922" spans="7:9" x14ac:dyDescent="0.2">
      <c r="G922" s="16">
        <v>8.1</v>
      </c>
      <c r="H922" s="16">
        <v>8.1</v>
      </c>
      <c r="I922" s="3" t="s">
        <v>15</v>
      </c>
    </row>
    <row r="923" spans="7:9" x14ac:dyDescent="0.2">
      <c r="G923" s="16">
        <v>8</v>
      </c>
      <c r="H923" s="16">
        <v>8</v>
      </c>
      <c r="I923" s="3" t="s">
        <v>15</v>
      </c>
    </row>
    <row r="924" spans="7:9" x14ac:dyDescent="0.2">
      <c r="G924" s="16">
        <v>7.9</v>
      </c>
      <c r="H924" s="16">
        <v>7.9</v>
      </c>
      <c r="I924" s="3" t="s">
        <v>15</v>
      </c>
    </row>
    <row r="925" spans="7:9" x14ac:dyDescent="0.2">
      <c r="G925" s="16">
        <v>7.8</v>
      </c>
      <c r="H925" s="16">
        <v>7.8</v>
      </c>
      <c r="I925" s="3" t="s">
        <v>15</v>
      </c>
    </row>
    <row r="926" spans="7:9" x14ac:dyDescent="0.2">
      <c r="G926" s="16">
        <v>7.7</v>
      </c>
      <c r="H926" s="16">
        <v>7.7</v>
      </c>
      <c r="I926" s="3" t="s">
        <v>15</v>
      </c>
    </row>
    <row r="927" spans="7:9" x14ac:dyDescent="0.2">
      <c r="G927" s="16">
        <v>7.6</v>
      </c>
      <c r="H927" s="16">
        <v>7.6</v>
      </c>
      <c r="I927" s="3" t="s">
        <v>15</v>
      </c>
    </row>
    <row r="928" spans="7:9" x14ac:dyDescent="0.2">
      <c r="G928" s="16">
        <v>7.5</v>
      </c>
      <c r="H928" s="16">
        <v>7.5</v>
      </c>
      <c r="I928" s="3" t="s">
        <v>15</v>
      </c>
    </row>
    <row r="929" spans="7:9" x14ac:dyDescent="0.2">
      <c r="G929" s="16">
        <v>7.4</v>
      </c>
      <c r="H929" s="16">
        <v>7.4</v>
      </c>
      <c r="I929" s="3" t="s">
        <v>15</v>
      </c>
    </row>
    <row r="930" spans="7:9" x14ac:dyDescent="0.2">
      <c r="G930" s="16">
        <v>7.3</v>
      </c>
      <c r="H930" s="16">
        <v>7.3</v>
      </c>
      <c r="I930" s="3" t="s">
        <v>15</v>
      </c>
    </row>
    <row r="931" spans="7:9" x14ac:dyDescent="0.2">
      <c r="G931" s="16">
        <v>7.2</v>
      </c>
      <c r="H931" s="16">
        <v>7.2</v>
      </c>
      <c r="I931" s="3" t="s">
        <v>15</v>
      </c>
    </row>
    <row r="932" spans="7:9" x14ac:dyDescent="0.2">
      <c r="G932" s="16">
        <v>7.1</v>
      </c>
      <c r="H932" s="16">
        <v>7.1</v>
      </c>
      <c r="I932" s="3" t="s">
        <v>15</v>
      </c>
    </row>
    <row r="933" spans="7:9" x14ac:dyDescent="0.2">
      <c r="G933" s="16">
        <v>7</v>
      </c>
      <c r="H933" s="16">
        <v>7</v>
      </c>
      <c r="I933" s="3" t="s">
        <v>15</v>
      </c>
    </row>
    <row r="934" spans="7:9" x14ac:dyDescent="0.2">
      <c r="G934" s="16">
        <v>6.9</v>
      </c>
      <c r="H934" s="16">
        <v>6.9</v>
      </c>
      <c r="I934" s="3" t="s">
        <v>15</v>
      </c>
    </row>
    <row r="935" spans="7:9" x14ac:dyDescent="0.2">
      <c r="G935" s="16">
        <v>6.8</v>
      </c>
      <c r="H935" s="16">
        <v>6.8</v>
      </c>
      <c r="I935" s="3" t="s">
        <v>15</v>
      </c>
    </row>
    <row r="936" spans="7:9" x14ac:dyDescent="0.2">
      <c r="G936" s="16">
        <v>6.7</v>
      </c>
      <c r="H936" s="16">
        <v>6.7</v>
      </c>
      <c r="I936" s="3" t="s">
        <v>15</v>
      </c>
    </row>
    <row r="937" spans="7:9" x14ac:dyDescent="0.2">
      <c r="G937" s="16">
        <v>6.6</v>
      </c>
      <c r="H937" s="16">
        <v>6.6</v>
      </c>
      <c r="I937" s="3" t="s">
        <v>15</v>
      </c>
    </row>
    <row r="938" spans="7:9" x14ac:dyDescent="0.2">
      <c r="G938" s="16">
        <v>6.5</v>
      </c>
      <c r="H938" s="16">
        <v>6.5</v>
      </c>
      <c r="I938" s="3" t="s">
        <v>15</v>
      </c>
    </row>
    <row r="939" spans="7:9" x14ac:dyDescent="0.2">
      <c r="G939" s="16">
        <v>6.4</v>
      </c>
      <c r="H939" s="16">
        <v>6.4</v>
      </c>
      <c r="I939" s="3" t="s">
        <v>15</v>
      </c>
    </row>
    <row r="940" spans="7:9" x14ac:dyDescent="0.2">
      <c r="G940" s="16">
        <v>6.3</v>
      </c>
      <c r="H940" s="16">
        <v>6.3</v>
      </c>
      <c r="I940" s="3" t="s">
        <v>15</v>
      </c>
    </row>
    <row r="941" spans="7:9" x14ac:dyDescent="0.2">
      <c r="G941" s="16">
        <v>6.2</v>
      </c>
      <c r="H941" s="16">
        <v>6.2</v>
      </c>
      <c r="I941" s="3" t="s">
        <v>15</v>
      </c>
    </row>
    <row r="942" spans="7:9" x14ac:dyDescent="0.2">
      <c r="G942" s="16">
        <v>6.1</v>
      </c>
      <c r="H942" s="16">
        <v>6.1</v>
      </c>
      <c r="I942" s="3" t="s">
        <v>15</v>
      </c>
    </row>
    <row r="943" spans="7:9" x14ac:dyDescent="0.2">
      <c r="G943" s="16">
        <v>6</v>
      </c>
      <c r="H943" s="16">
        <v>6</v>
      </c>
      <c r="I943" s="3" t="s">
        <v>15</v>
      </c>
    </row>
    <row r="944" spans="7:9" x14ac:dyDescent="0.2">
      <c r="G944" s="16">
        <v>5.9</v>
      </c>
      <c r="H944" s="16">
        <v>5.9</v>
      </c>
      <c r="I944" s="3" t="s">
        <v>15</v>
      </c>
    </row>
    <row r="945" spans="7:9" x14ac:dyDescent="0.2">
      <c r="G945" s="16">
        <v>5.8</v>
      </c>
      <c r="H945" s="16">
        <v>5.8</v>
      </c>
      <c r="I945" s="3" t="s">
        <v>15</v>
      </c>
    </row>
    <row r="946" spans="7:9" x14ac:dyDescent="0.2">
      <c r="G946" s="16">
        <v>5.7</v>
      </c>
      <c r="H946" s="16">
        <v>5.7</v>
      </c>
      <c r="I946" s="3" t="s">
        <v>15</v>
      </c>
    </row>
    <row r="947" spans="7:9" x14ac:dyDescent="0.2">
      <c r="G947" s="16">
        <v>5.6</v>
      </c>
      <c r="H947" s="16">
        <v>5.6</v>
      </c>
      <c r="I947" s="3" t="s">
        <v>15</v>
      </c>
    </row>
    <row r="948" spans="7:9" x14ac:dyDescent="0.2">
      <c r="G948" s="16">
        <v>5.5</v>
      </c>
      <c r="H948" s="16">
        <v>5.5</v>
      </c>
      <c r="I948" s="3" t="s">
        <v>15</v>
      </c>
    </row>
    <row r="949" spans="7:9" x14ac:dyDescent="0.2">
      <c r="G949" s="16">
        <v>5.4</v>
      </c>
      <c r="H949" s="16">
        <v>5.4</v>
      </c>
      <c r="I949" s="3" t="s">
        <v>15</v>
      </c>
    </row>
    <row r="950" spans="7:9" x14ac:dyDescent="0.2">
      <c r="G950" s="16">
        <v>5.3</v>
      </c>
      <c r="H950" s="16">
        <v>5.3</v>
      </c>
      <c r="I950" s="3" t="s">
        <v>15</v>
      </c>
    </row>
    <row r="951" spans="7:9" x14ac:dyDescent="0.2">
      <c r="G951" s="16">
        <v>5.2</v>
      </c>
      <c r="H951" s="16">
        <v>5.2</v>
      </c>
      <c r="I951" s="3" t="s">
        <v>15</v>
      </c>
    </row>
    <row r="952" spans="7:9" x14ac:dyDescent="0.2">
      <c r="G952" s="16">
        <v>5.0999999999999996</v>
      </c>
      <c r="H952" s="16">
        <v>5.0999999999999996</v>
      </c>
      <c r="I952" s="3" t="s">
        <v>15</v>
      </c>
    </row>
    <row r="953" spans="7:9" x14ac:dyDescent="0.2">
      <c r="G953" s="16">
        <v>5</v>
      </c>
      <c r="H953" s="16">
        <v>5</v>
      </c>
      <c r="I953" s="3" t="s">
        <v>15</v>
      </c>
    </row>
    <row r="954" spans="7:9" x14ac:dyDescent="0.2">
      <c r="G954" s="16">
        <v>4.9000000000000004</v>
      </c>
      <c r="H954" s="16">
        <v>4.9000000000000004</v>
      </c>
      <c r="I954" s="3" t="s">
        <v>15</v>
      </c>
    </row>
    <row r="955" spans="7:9" x14ac:dyDescent="0.2">
      <c r="G955" s="16">
        <v>4.8</v>
      </c>
      <c r="H955" s="16">
        <v>4.8</v>
      </c>
      <c r="I955" s="3" t="s">
        <v>15</v>
      </c>
    </row>
    <row r="956" spans="7:9" x14ac:dyDescent="0.2">
      <c r="G956" s="16">
        <v>4.7</v>
      </c>
      <c r="H956" s="16">
        <v>4.7</v>
      </c>
      <c r="I956" s="3" t="s">
        <v>15</v>
      </c>
    </row>
    <row r="957" spans="7:9" x14ac:dyDescent="0.2">
      <c r="G957" s="16">
        <v>4.5999999999999996</v>
      </c>
      <c r="H957" s="16">
        <v>4.5999999999999996</v>
      </c>
      <c r="I957" s="3" t="s">
        <v>15</v>
      </c>
    </row>
    <row r="958" spans="7:9" x14ac:dyDescent="0.2">
      <c r="G958" s="16">
        <v>4.5</v>
      </c>
      <c r="H958" s="16">
        <v>4.5</v>
      </c>
      <c r="I958" s="3" t="s">
        <v>15</v>
      </c>
    </row>
    <row r="959" spans="7:9" x14ac:dyDescent="0.2">
      <c r="G959" s="16">
        <v>4.4000000000000004</v>
      </c>
      <c r="H959" s="16">
        <v>4.4000000000000004</v>
      </c>
      <c r="I959" s="3" t="s">
        <v>15</v>
      </c>
    </row>
    <row r="960" spans="7:9" x14ac:dyDescent="0.2">
      <c r="G960" s="16">
        <v>4.3</v>
      </c>
      <c r="H960" s="16">
        <v>4.3</v>
      </c>
      <c r="I960" s="3" t="s">
        <v>15</v>
      </c>
    </row>
    <row r="961" spans="7:9" x14ac:dyDescent="0.2">
      <c r="G961" s="16">
        <v>4.2</v>
      </c>
      <c r="H961" s="16">
        <v>4.2</v>
      </c>
      <c r="I961" s="3" t="s">
        <v>15</v>
      </c>
    </row>
    <row r="962" spans="7:9" x14ac:dyDescent="0.2">
      <c r="G962" s="16">
        <v>4.0999999999999996</v>
      </c>
      <c r="H962" s="16">
        <v>4.0999999999999996</v>
      </c>
      <c r="I962" s="3" t="s">
        <v>15</v>
      </c>
    </row>
    <row r="963" spans="7:9" x14ac:dyDescent="0.2">
      <c r="G963" s="16">
        <v>4</v>
      </c>
      <c r="H963" s="16">
        <v>4</v>
      </c>
      <c r="I963" s="3" t="s">
        <v>15</v>
      </c>
    </row>
    <row r="964" spans="7:9" x14ac:dyDescent="0.2">
      <c r="G964" s="16">
        <v>3.9</v>
      </c>
      <c r="H964" s="16">
        <v>3.9</v>
      </c>
      <c r="I964" s="3" t="s">
        <v>15</v>
      </c>
    </row>
    <row r="965" spans="7:9" x14ac:dyDescent="0.2">
      <c r="G965" s="16">
        <v>3.8</v>
      </c>
      <c r="H965" s="16">
        <v>3.8</v>
      </c>
      <c r="I965" s="3" t="s">
        <v>15</v>
      </c>
    </row>
    <row r="966" spans="7:9" x14ac:dyDescent="0.2">
      <c r="G966" s="16">
        <v>3.7</v>
      </c>
      <c r="H966" s="16">
        <v>3.7</v>
      </c>
      <c r="I966" s="3" t="s">
        <v>15</v>
      </c>
    </row>
    <row r="967" spans="7:9" x14ac:dyDescent="0.2">
      <c r="G967" s="16">
        <v>3.6</v>
      </c>
      <c r="H967" s="16">
        <v>3.6</v>
      </c>
      <c r="I967" s="3" t="s">
        <v>15</v>
      </c>
    </row>
    <row r="968" spans="7:9" x14ac:dyDescent="0.2">
      <c r="G968" s="16">
        <v>3.5</v>
      </c>
      <c r="H968" s="16">
        <v>3.5</v>
      </c>
      <c r="I968" s="3" t="s">
        <v>15</v>
      </c>
    </row>
    <row r="969" spans="7:9" x14ac:dyDescent="0.2">
      <c r="G969" s="16">
        <v>3.4</v>
      </c>
      <c r="H969" s="16">
        <v>3.4</v>
      </c>
      <c r="I969" s="3" t="s">
        <v>15</v>
      </c>
    </row>
    <row r="970" spans="7:9" x14ac:dyDescent="0.2">
      <c r="G970" s="16">
        <v>3.3</v>
      </c>
      <c r="H970" s="16">
        <v>3.3</v>
      </c>
      <c r="I970" s="3" t="s">
        <v>15</v>
      </c>
    </row>
    <row r="971" spans="7:9" x14ac:dyDescent="0.2">
      <c r="G971" s="16">
        <v>3.2</v>
      </c>
      <c r="H971" s="16">
        <v>3.2</v>
      </c>
      <c r="I971" s="3" t="s">
        <v>15</v>
      </c>
    </row>
    <row r="972" spans="7:9" x14ac:dyDescent="0.2">
      <c r="G972" s="16">
        <v>3.1</v>
      </c>
      <c r="H972" s="16">
        <v>3.1</v>
      </c>
      <c r="I972" s="3" t="s">
        <v>15</v>
      </c>
    </row>
    <row r="973" spans="7:9" x14ac:dyDescent="0.2">
      <c r="G973" s="16">
        <v>3</v>
      </c>
      <c r="H973" s="16">
        <v>3</v>
      </c>
      <c r="I973" s="3" t="s">
        <v>15</v>
      </c>
    </row>
    <row r="974" spans="7:9" x14ac:dyDescent="0.2">
      <c r="G974" s="16">
        <v>2.9</v>
      </c>
      <c r="H974" s="16">
        <v>2.9</v>
      </c>
      <c r="I974" s="3" t="s">
        <v>15</v>
      </c>
    </row>
    <row r="975" spans="7:9" x14ac:dyDescent="0.2">
      <c r="G975" s="16">
        <v>2.8</v>
      </c>
      <c r="H975" s="16">
        <v>2.8</v>
      </c>
      <c r="I975" s="3" t="s">
        <v>15</v>
      </c>
    </row>
    <row r="976" spans="7:9" x14ac:dyDescent="0.2">
      <c r="G976" s="16">
        <v>2.7</v>
      </c>
      <c r="H976" s="16">
        <v>2.7</v>
      </c>
      <c r="I976" s="3" t="s">
        <v>15</v>
      </c>
    </row>
    <row r="977" spans="7:9" x14ac:dyDescent="0.2">
      <c r="G977" s="16">
        <v>2.6</v>
      </c>
      <c r="H977" s="16">
        <v>2.6</v>
      </c>
      <c r="I977" s="3" t="s">
        <v>15</v>
      </c>
    </row>
    <row r="978" spans="7:9" x14ac:dyDescent="0.2">
      <c r="G978" s="16">
        <v>2.5</v>
      </c>
      <c r="H978" s="16">
        <v>2.5</v>
      </c>
      <c r="I978" s="3" t="s">
        <v>15</v>
      </c>
    </row>
    <row r="979" spans="7:9" x14ac:dyDescent="0.2">
      <c r="G979" s="16">
        <v>2.4</v>
      </c>
      <c r="H979" s="16">
        <v>2.4</v>
      </c>
      <c r="I979" s="3" t="s">
        <v>15</v>
      </c>
    </row>
    <row r="980" spans="7:9" x14ac:dyDescent="0.2">
      <c r="G980" s="16">
        <v>2.2999999999999998</v>
      </c>
      <c r="H980" s="16">
        <v>2.2999999999999998</v>
      </c>
      <c r="I980" s="3" t="s">
        <v>15</v>
      </c>
    </row>
    <row r="981" spans="7:9" x14ac:dyDescent="0.2">
      <c r="G981" s="16">
        <v>2.2000000000000002</v>
      </c>
      <c r="H981" s="16">
        <v>2.2000000000000002</v>
      </c>
      <c r="I981" s="3" t="s">
        <v>15</v>
      </c>
    </row>
    <row r="982" spans="7:9" x14ac:dyDescent="0.2">
      <c r="G982" s="16">
        <v>2.1</v>
      </c>
      <c r="H982" s="16">
        <v>2.1</v>
      </c>
      <c r="I982" s="3" t="s">
        <v>15</v>
      </c>
    </row>
    <row r="983" spans="7:9" x14ac:dyDescent="0.2">
      <c r="G983" s="16">
        <v>2</v>
      </c>
      <c r="H983" s="16">
        <v>2</v>
      </c>
      <c r="I983" s="3" t="s">
        <v>15</v>
      </c>
    </row>
    <row r="984" spans="7:9" x14ac:dyDescent="0.2">
      <c r="G984" s="16">
        <v>1.9</v>
      </c>
      <c r="H984" s="16">
        <v>1.9</v>
      </c>
      <c r="I984" s="3" t="s">
        <v>15</v>
      </c>
    </row>
    <row r="985" spans="7:9" x14ac:dyDescent="0.2">
      <c r="G985" s="16">
        <v>1.8</v>
      </c>
      <c r="H985" s="16">
        <v>1.8</v>
      </c>
      <c r="I985" s="3" t="s">
        <v>15</v>
      </c>
    </row>
    <row r="986" spans="7:9" x14ac:dyDescent="0.2">
      <c r="G986" s="16">
        <v>1.7</v>
      </c>
      <c r="H986" s="16">
        <v>1.7</v>
      </c>
      <c r="I986" s="3" t="s">
        <v>15</v>
      </c>
    </row>
    <row r="987" spans="7:9" x14ac:dyDescent="0.2">
      <c r="G987" s="16">
        <v>1.6</v>
      </c>
      <c r="H987" s="16">
        <v>1.6</v>
      </c>
      <c r="I987" s="3" t="s">
        <v>15</v>
      </c>
    </row>
    <row r="988" spans="7:9" x14ac:dyDescent="0.2">
      <c r="G988" s="16">
        <v>1.5</v>
      </c>
      <c r="H988" s="16">
        <v>1.5</v>
      </c>
      <c r="I988" s="3" t="s">
        <v>15</v>
      </c>
    </row>
    <row r="989" spans="7:9" x14ac:dyDescent="0.2">
      <c r="G989" s="16">
        <v>1.4</v>
      </c>
      <c r="H989" s="16">
        <v>1.4</v>
      </c>
      <c r="I989" s="3" t="s">
        <v>15</v>
      </c>
    </row>
    <row r="990" spans="7:9" x14ac:dyDescent="0.2">
      <c r="G990" s="16">
        <v>1.3</v>
      </c>
      <c r="H990" s="16">
        <v>1.3</v>
      </c>
      <c r="I990" s="3" t="s">
        <v>15</v>
      </c>
    </row>
    <row r="991" spans="7:9" x14ac:dyDescent="0.2">
      <c r="G991" s="16">
        <v>1.2</v>
      </c>
      <c r="H991" s="16">
        <v>1.2</v>
      </c>
      <c r="I991" s="3" t="s">
        <v>15</v>
      </c>
    </row>
    <row r="992" spans="7:9" x14ac:dyDescent="0.2">
      <c r="G992" s="16">
        <v>1.1000000000000001</v>
      </c>
      <c r="H992" s="16">
        <v>1.1000000000000001</v>
      </c>
      <c r="I992" s="3" t="s">
        <v>15</v>
      </c>
    </row>
    <row r="993" spans="7:9" x14ac:dyDescent="0.2">
      <c r="G993" s="16">
        <v>1</v>
      </c>
      <c r="H993" s="16">
        <v>1</v>
      </c>
      <c r="I993" s="3" t="s">
        <v>15</v>
      </c>
    </row>
    <row r="994" spans="7:9" x14ac:dyDescent="0.2">
      <c r="G994" s="16">
        <v>0.9</v>
      </c>
      <c r="H994" s="16">
        <v>0.9</v>
      </c>
      <c r="I994" s="3" t="s">
        <v>15</v>
      </c>
    </row>
    <row r="995" spans="7:9" x14ac:dyDescent="0.2">
      <c r="G995" s="16">
        <v>0.8</v>
      </c>
      <c r="H995" s="16">
        <v>0.8</v>
      </c>
      <c r="I995" s="3" t="s">
        <v>15</v>
      </c>
    </row>
    <row r="996" spans="7:9" x14ac:dyDescent="0.2">
      <c r="G996" s="16">
        <v>0.7</v>
      </c>
      <c r="H996" s="16">
        <v>0.7</v>
      </c>
      <c r="I996" s="3" t="s">
        <v>15</v>
      </c>
    </row>
    <row r="997" spans="7:9" x14ac:dyDescent="0.2">
      <c r="G997" s="16">
        <v>0.6</v>
      </c>
      <c r="H997" s="16">
        <v>0.6</v>
      </c>
      <c r="I997" s="3" t="s">
        <v>15</v>
      </c>
    </row>
    <row r="998" spans="7:9" x14ac:dyDescent="0.2">
      <c r="G998" s="16">
        <v>0.5</v>
      </c>
      <c r="H998" s="16">
        <v>0.5</v>
      </c>
      <c r="I998" s="3" t="s">
        <v>15</v>
      </c>
    </row>
    <row r="999" spans="7:9" x14ac:dyDescent="0.2">
      <c r="G999" s="16">
        <v>0.4</v>
      </c>
      <c r="H999" s="16">
        <v>0.4</v>
      </c>
      <c r="I999" s="3" t="s">
        <v>15</v>
      </c>
    </row>
    <row r="1000" spans="7:9" x14ac:dyDescent="0.2">
      <c r="G1000" s="16">
        <v>0.3</v>
      </c>
      <c r="H1000" s="16">
        <v>0.3</v>
      </c>
      <c r="I1000" s="3" t="s">
        <v>15</v>
      </c>
    </row>
    <row r="1001" spans="7:9" x14ac:dyDescent="0.2">
      <c r="G1001" s="16">
        <v>0.2</v>
      </c>
      <c r="H1001" s="16">
        <v>0.2</v>
      </c>
      <c r="I1001" s="3" t="s">
        <v>15</v>
      </c>
    </row>
    <row r="1002" spans="7:9" x14ac:dyDescent="0.2">
      <c r="G1002" s="16">
        <v>0.1</v>
      </c>
      <c r="H1002" s="16">
        <v>0.1</v>
      </c>
      <c r="I1002" s="3" t="s">
        <v>15</v>
      </c>
    </row>
    <row r="1003" spans="7:9" x14ac:dyDescent="0.2">
      <c r="G1003" s="16">
        <v>0</v>
      </c>
      <c r="H1003" s="16">
        <v>0</v>
      </c>
      <c r="I1003" s="3" t="s">
        <v>15</v>
      </c>
    </row>
    <row r="1004" spans="7:9" x14ac:dyDescent="0.2">
      <c r="G1004" s="3" t="s">
        <v>16</v>
      </c>
      <c r="H1004" s="3" t="s">
        <v>16</v>
      </c>
      <c r="I1004" s="3" t="s">
        <v>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651db06-44f7-469a-8090-377db5cc6685">
      <UserInfo>
        <DisplayName>Anne Fernandez</DisplayName>
        <AccountId>15</AccountId>
        <AccountType/>
      </UserInfo>
      <UserInfo>
        <DisplayName>Mathinik_SY1819</DisplayName>
        <AccountId>7</AccountId>
        <AccountType/>
      </UserInfo>
    </SharedWithUsers>
    <TaxCatchAll xmlns="7651db06-44f7-469a-8090-377db5cc6685" xsi:nil="true"/>
    <lcf76f155ced4ddcb4097134ff3c332f xmlns="02a89d2d-9aa0-4209-b16c-3aeb0548673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EC95AF3B5F9B4CB39C3CAEFAD466D2" ma:contentTypeVersion="16" ma:contentTypeDescription="Create a new document." ma:contentTypeScope="" ma:versionID="1e33bf9bac5213c563e47db4a9fe6f9b">
  <xsd:schema xmlns:xsd="http://www.w3.org/2001/XMLSchema" xmlns:xs="http://www.w3.org/2001/XMLSchema" xmlns:p="http://schemas.microsoft.com/office/2006/metadata/properties" xmlns:ns2="02a89d2d-9aa0-4209-b16c-3aeb0548673e" xmlns:ns3="7651db06-44f7-469a-8090-377db5cc6685" targetNamespace="http://schemas.microsoft.com/office/2006/metadata/properties" ma:root="true" ma:fieldsID="fb80623542b22e9d5041efb3f50450a3" ns2:_="" ns3:_="">
    <xsd:import namespace="02a89d2d-9aa0-4209-b16c-3aeb0548673e"/>
    <xsd:import namespace="7651db06-44f7-469a-8090-377db5cc66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89d2d-9aa0-4209-b16c-3aeb054867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0cafc8b-2c88-45ea-8616-cc17d07c01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1db06-44f7-469a-8090-377db5cc66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78c4ad8-6cf1-4519-983f-613cf57dc209}" ma:internalName="TaxCatchAll" ma:showField="CatchAllData" ma:web="7651db06-44f7-469a-8090-377db5cc66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C76AEDD-6ED3-5F46-93BC-D729857244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1BAA2B-76EF-4311-A48D-E0A4089857C4}">
  <ds:schemaRefs>
    <ds:schemaRef ds:uri="http://schemas.microsoft.com/office/2006/metadata/properties"/>
    <ds:schemaRef ds:uri="http://schemas.microsoft.com/office/infopath/2007/PartnerControls"/>
    <ds:schemaRef ds:uri="7651db06-44f7-469a-8090-377db5cc6685"/>
    <ds:schemaRef ds:uri="02a89d2d-9aa0-4209-b16c-3aeb0548673e"/>
  </ds:schemaRefs>
</ds:datastoreItem>
</file>

<file path=customXml/itemProps3.xml><?xml version="1.0" encoding="utf-8"?>
<ds:datastoreItem xmlns:ds="http://schemas.openxmlformats.org/officeDocument/2006/customXml" ds:itemID="{1C81AE1C-2A57-44DA-A8CC-ADA4E0539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a89d2d-9aa0-4209-b16c-3aeb0548673e"/>
    <ds:schemaRef ds:uri="7651db06-44f7-469a-8090-377db5cc66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F36AA6D-D4A4-6243-B056-FE117E29708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2ndQtr</vt:lpstr>
      <vt:lpstr>4thQtr</vt:lpstr>
      <vt:lpstr>Final</vt:lpstr>
      <vt:lpstr>Reference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RGOCDIGITALL003</dc:creator>
  <cp:keywords/>
  <dc:description/>
  <cp:lastModifiedBy>Nikki Kristel Mosqueda</cp:lastModifiedBy>
  <cp:revision/>
  <dcterms:created xsi:type="dcterms:W3CDTF">2015-06-29T09:11:03Z</dcterms:created>
  <dcterms:modified xsi:type="dcterms:W3CDTF">2024-01-09T09:20:43Z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MARLON;JOAN;JENNA MAE;JANETTE</vt:lpwstr>
  </property>
  <property fmtid="{D5CDD505-2E9C-101B-9397-08002B2CF9AE}" pid="3" name="SharedWithUsers">
    <vt:lpwstr>151;#MARLON;#15;#JOAN;#359;#JENNA MAE;#328;#JANETTE</vt:lpwstr>
  </property>
  <property fmtid="{D5CDD505-2E9C-101B-9397-08002B2CF9AE}" pid="4" name="ContentTypeId">
    <vt:lpwstr>0x01010042EC95AF3B5F9B4CB39C3CAEFAD466D2</vt:lpwstr>
  </property>
  <property fmtid="{D5CDD505-2E9C-101B-9397-08002B2CF9AE}" pid="5" name="MediaServiceImageTags">
    <vt:lpwstr/>
  </property>
</Properties>
</file>